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s-con\GREEN\Sezioni\Bonifiche\CLIENTI\Comune di Ortona\NUOVA ATTIVITA'\file sediqualsoft\"/>
    </mc:Choice>
  </mc:AlternateContent>
  <xr:revisionPtr revIDLastSave="0" documentId="13_ncr:1_{7E468F5D-BCB4-458C-99FD-D86ED6F54F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_dati_ecotossicologici" sheetId="1" r:id="rId1"/>
    <sheet name="Foglio2" sheetId="3" state="hidden" r:id="rId2"/>
  </sheets>
  <definedNames>
    <definedName name="Acartia_tonsa">Foglio2!$C$4:$C$5</definedName>
    <definedName name="Acartia_tonsaMortalità">Foglio2!$D$4:$D$5</definedName>
    <definedName name="Acartia_tonsaMortalitàAcqua_interstiziale">Foglio2!$E$7:$E$8</definedName>
    <definedName name="Acartia_tonsaMortalitàElutriato">Foglio2!$E$4:$E$5</definedName>
    <definedName name="Acartia_tonsaSviluppo_larvale">Foglio2!$D$7:$D$8</definedName>
    <definedName name="Acartia_tonsaSviluppo_larvaleSedimento_intero">Foglio2!$E$10</definedName>
    <definedName name="Acartia_tonsaSviluppo_larvaleSedimento_umido">Foglio2!$E$12</definedName>
    <definedName name="Acqua_interstiziale">Foglio2!$D$4:$D$5</definedName>
    <definedName name="Amphibalanus_amphitrite">Foglio2!$C$7</definedName>
    <definedName name="Amphibalanus_amphitriteMortalità">Foglio2!$D$10:$D$11</definedName>
    <definedName name="Amphibalanus_amphitriteMortalitàAcqua_interstiziale">Foglio2!$E$16</definedName>
    <definedName name="Amphibalanus_amphitriteMortalitàElutriato">Foglio2!$E$14</definedName>
    <definedName name="Corophium_insidiosum">Foglio2!$C$9</definedName>
    <definedName name="Corophium_insidiosumMortalità">Foglio2!$D$16:$D$17</definedName>
    <definedName name="Corophium_insidiosumMortalitàSedimento_intero">Foglio2!$E$22</definedName>
    <definedName name="Corophium_insidiosumMortalitàSedimento_umido">Foglio2!$E$24</definedName>
    <definedName name="Corophium_orientale">Foglio2!$C$11</definedName>
    <definedName name="Corophium_orientaleMortalità">Foglio2!$D$13:$D$14</definedName>
    <definedName name="Corophium_orientaleMortalitàSedimento_intero">Foglio2!$E$18</definedName>
    <definedName name="Corophium_orientaleMortalitàSedimento_umido">Foglio2!$E$20</definedName>
    <definedName name="Crassostrea_gigas">Foglio2!$C$13</definedName>
    <definedName name="Crassostrea_gigasSviluppo_larvale">Foglio2!$D$19</definedName>
    <definedName name="Crassostrea_gigasSviluppo_larvaleElutriato">Foglio2!$E$26</definedName>
    <definedName name="Dunaliella_tertiolecta">Foglio2!$C$15</definedName>
    <definedName name="Dunaliella_tertiolectaCrescita_algale">Foglio2!$D$21:$D$22</definedName>
    <definedName name="Dunaliella_tertiolectaCrescita_algaleAcqua_interstiziale">Foglio2!$E$28</definedName>
    <definedName name="Dunaliella_tertiolectaCrescita_algaleElutriato">Foglio2!$E$30</definedName>
    <definedName name="Mytilus_galloprovincialis">Foglio2!$C$17</definedName>
    <definedName name="Mytilus_galloprovincialisSviluppo_larvale">Foglio2!$D$24:$D$25</definedName>
    <definedName name="Mytilus_galloprovincialisSviluppo_larvaleAcqua_interstiziale">Foglio2!$E$32</definedName>
    <definedName name="Mytilus_galloprovincialisSviluppo_larvaleElutriato">Foglio2!$E$34</definedName>
    <definedName name="Paracentrotus_lividus">Foglio2!$C$19:$C$20</definedName>
    <definedName name="Paracentrotus_lividusFecondazione">Foglio2!$D$27:$D$28</definedName>
    <definedName name="Paracentrotus_lividusFecondazioneAcqua_interstiziale">Foglio2!$E$36</definedName>
    <definedName name="Paracentrotus_lividusFecondazioneElutriato">Foglio2!$E$38</definedName>
    <definedName name="Paracentrotus_lividusSviluppo_larvale">Foglio2!$D$30:$D$31</definedName>
    <definedName name="Paracentrotus_lividusSviluppo_larvaleAcqua_interstiziale">Foglio2!$E$40</definedName>
    <definedName name="Paracentrotus_lividusSviluppo_larvaleElutriato">Foglio2!$E$42</definedName>
    <definedName name="Phaeodactylum_tricornutum">Foglio2!$C$22</definedName>
    <definedName name="Phaeodactylum_tricornutumCrescita_algale">Foglio2!$D$33:$D$34</definedName>
    <definedName name="Phaeodactylum_tricornutumCrescita_algaleAcqua_interstiziale">Foglio2!$E$44</definedName>
    <definedName name="Phaeodactylum_tricornutumCrescita_algaleElutriato">Foglio2!$E$46</definedName>
    <definedName name="Skeletonema_costatum">Foglio2!$C$24</definedName>
    <definedName name="Skeletonema_costatumCrescita_algale">Foglio2!$D$36:$D$37</definedName>
    <definedName name="Skeletonema_costatumCrescita_algaleAcqua_interstiziale">Foglio2!$E$48</definedName>
    <definedName name="Skeletonema_costatumCrescita_algaleElutriato">Foglio2!$E$50</definedName>
    <definedName name="Sviluppo_larvale">Foglio2!$D$6:$D$21</definedName>
    <definedName name="Tab_dati_ecotossicologici">Tab_dati_ecotossicologici!$A$1:$T$1</definedName>
    <definedName name="Tigriopus_fulvus">Foglio2!$C$26</definedName>
    <definedName name="Tigriopus_fulvusMortalità">Foglio2!$D$39:$D$40</definedName>
    <definedName name="Tigriopus_fulvusMortalitàAcqua_interstiziale">Foglio2!$E$52</definedName>
    <definedName name="Tigriopus_fulvusMortalitàElutriato">Foglio2!$E$54</definedName>
    <definedName name="Vibrio_fischeri">Foglio2!$C$28</definedName>
    <definedName name="Vibrio_fischeriBioluminescenza">Foglio2!$D$42:$D$45</definedName>
    <definedName name="Vibrio_fischeriBioluminescenzaAcqua_interstiziale">Foglio2!$E$56</definedName>
    <definedName name="Vibrio_fischeriBioluminescenzaElutriato">Foglio2!$E$58</definedName>
    <definedName name="Vibrio_fischeriBioluminescenzaSedimento_intero">Foglio2!$E$60</definedName>
    <definedName name="Vibrio_fischeriBioluminescenzaSedimento_umido">Foglio2!$E$62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1" i="3" l="1"/>
  <c r="E61" i="3" s="1"/>
  <c r="D38" i="3"/>
  <c r="E53" i="3" s="1"/>
  <c r="D35" i="3"/>
  <c r="E49" i="3" s="1"/>
  <c r="D29" i="3"/>
  <c r="E41" i="3" s="1"/>
  <c r="D32" i="3"/>
  <c r="E45" i="3" s="1"/>
  <c r="D26" i="3"/>
  <c r="E37" i="3" s="1"/>
  <c r="D23" i="3"/>
  <c r="E33" i="3" s="1"/>
  <c r="D20" i="3"/>
  <c r="E29" i="3" s="1"/>
  <c r="D18" i="3"/>
  <c r="E25" i="3" s="1"/>
  <c r="D15" i="3"/>
  <c r="E21" i="3" s="1"/>
  <c r="D12" i="3"/>
  <c r="E19" i="3" s="1"/>
  <c r="D9" i="3"/>
  <c r="E13" i="3" s="1"/>
  <c r="D6" i="3"/>
  <c r="E11" i="3" s="1"/>
  <c r="D3" i="3"/>
  <c r="E6" i="3" s="1"/>
  <c r="E15" i="3" l="1"/>
  <c r="E23" i="3"/>
  <c r="E47" i="3"/>
  <c r="E31" i="3"/>
  <c r="E39" i="3"/>
  <c r="E55" i="3"/>
  <c r="E9" i="3"/>
  <c r="E17" i="3"/>
  <c r="E57" i="3"/>
  <c r="E27" i="3"/>
  <c r="E35" i="3"/>
  <c r="E43" i="3"/>
  <c r="E51" i="3"/>
  <c r="E59" i="3"/>
  <c r="E3" i="3"/>
</calcChain>
</file>

<file path=xl/sharedStrings.xml><?xml version="1.0" encoding="utf-8"?>
<sst xmlns="http://schemas.openxmlformats.org/spreadsheetml/2006/main" count="839" uniqueCount="124">
  <si>
    <t>Latitudine</t>
  </si>
  <si>
    <t>Longitudine</t>
  </si>
  <si>
    <t>Area</t>
  </si>
  <si>
    <t>Sito</t>
  </si>
  <si>
    <t>Codice_campione</t>
  </si>
  <si>
    <t>Codice_campionamento</t>
  </si>
  <si>
    <t>Data</t>
  </si>
  <si>
    <t>Codice_carota</t>
  </si>
  <si>
    <t>Livello</t>
  </si>
  <si>
    <t>Note</t>
  </si>
  <si>
    <t>Specie</t>
  </si>
  <si>
    <t>Tempo_esposizione</t>
  </si>
  <si>
    <t>Matrice</t>
  </si>
  <si>
    <t>Endpoint</t>
  </si>
  <si>
    <t>Media_controllo</t>
  </si>
  <si>
    <t>Deviazione_controllo</t>
  </si>
  <si>
    <t>Numero_controlli</t>
  </si>
  <si>
    <t>Media_trattato</t>
  </si>
  <si>
    <t>Deviazione_trattato</t>
  </si>
  <si>
    <t>Numero_trattati</t>
  </si>
  <si>
    <t>Vibrio_fischeri</t>
  </si>
  <si>
    <t>Acuta</t>
  </si>
  <si>
    <t>Elutriato</t>
  </si>
  <si>
    <t>Bioluminescenza</t>
  </si>
  <si>
    <t>Corophium_orientale</t>
  </si>
  <si>
    <t>Mortalità</t>
  </si>
  <si>
    <t>Paracentrotus_lividus</t>
  </si>
  <si>
    <t>Fecondazione</t>
  </si>
  <si>
    <t>Crassostrea_gigas</t>
  </si>
  <si>
    <t>Cronica</t>
  </si>
  <si>
    <t>Phaeodactylum_tricornutum</t>
  </si>
  <si>
    <t>Amphibalanus_amphitrite</t>
  </si>
  <si>
    <t>Acartia_tonsa</t>
  </si>
  <si>
    <t>Tigriopus_fulvus</t>
  </si>
  <si>
    <t>Skeletonema_costatum</t>
  </si>
  <si>
    <t>Mytilus_galloprovincialis</t>
  </si>
  <si>
    <t>Dunaliella_tertiolecta</t>
  </si>
  <si>
    <t>Corophium_insidiosum</t>
  </si>
  <si>
    <t>specie</t>
  </si>
  <si>
    <t>Sviluppo_larvale</t>
  </si>
  <si>
    <t>Crescita_algale</t>
  </si>
  <si>
    <t>Acqua_interstiziale</t>
  </si>
  <si>
    <t>Sedimento_intero</t>
  </si>
  <si>
    <t>Sedimento_umido</t>
  </si>
  <si>
    <t>2147692-001</t>
  </si>
  <si>
    <t>2147692-002</t>
  </si>
  <si>
    <t>2147692-003</t>
  </si>
  <si>
    <t>2147692-004</t>
  </si>
  <si>
    <t>2147692-005</t>
  </si>
  <si>
    <t>2147692-006</t>
  </si>
  <si>
    <t>2147692-007</t>
  </si>
  <si>
    <t>2147692-008</t>
  </si>
  <si>
    <t>2147692-009</t>
  </si>
  <si>
    <t>2147692-010</t>
  </si>
  <si>
    <t>2147692-011</t>
  </si>
  <si>
    <t>2147692-012</t>
  </si>
  <si>
    <t>2147692-013</t>
  </si>
  <si>
    <t>2147692-014</t>
  </si>
  <si>
    <t>2147692-015</t>
  </si>
  <si>
    <t>2147692-016</t>
  </si>
  <si>
    <t>2147692-017</t>
  </si>
  <si>
    <t>2147692-018</t>
  </si>
  <si>
    <t>2147692-019</t>
  </si>
  <si>
    <t>2147692-020</t>
  </si>
  <si>
    <t>2147692-021</t>
  </si>
  <si>
    <t>2147692-022</t>
  </si>
  <si>
    <t>2147692-023</t>
  </si>
  <si>
    <t>2147692-024</t>
  </si>
  <si>
    <t>2147692-025</t>
  </si>
  <si>
    <t>2147692-026</t>
  </si>
  <si>
    <t>2147692-027</t>
  </si>
  <si>
    <t>2147692-028</t>
  </si>
  <si>
    <t>2147692-029</t>
  </si>
  <si>
    <t>2147692-030</t>
  </si>
  <si>
    <t>2147692-031</t>
  </si>
  <si>
    <t>2147692-032</t>
  </si>
  <si>
    <t>2147692-033</t>
  </si>
  <si>
    <t>2147692-034</t>
  </si>
  <si>
    <t>2147692-035</t>
  </si>
  <si>
    <t>2147692-036</t>
  </si>
  <si>
    <t>2147692-037</t>
  </si>
  <si>
    <t>2147692-038</t>
  </si>
  <si>
    <t>2147692-039</t>
  </si>
  <si>
    <t>2147692-040</t>
  </si>
  <si>
    <t>PO 9 0-0,5</t>
  </si>
  <si>
    <t>PO 9 0,5-1</t>
  </si>
  <si>
    <t>PO 17 0-0,5</t>
  </si>
  <si>
    <t>PO 17 0,5-1</t>
  </si>
  <si>
    <t>PO 19 0-0,5</t>
  </si>
  <si>
    <t>PO 19 0,5-1</t>
  </si>
  <si>
    <t>PO 1' 0-0,5</t>
  </si>
  <si>
    <t>PO 1'0,5-1</t>
  </si>
  <si>
    <t>PO 16' 0-0,5</t>
  </si>
  <si>
    <t>PO 16' 0,5-1</t>
  </si>
  <si>
    <t>PO 18' 0-0,5</t>
  </si>
  <si>
    <t>PO 18' 0,5-1</t>
  </si>
  <si>
    <t>PO 19' 0-0,5</t>
  </si>
  <si>
    <t>PO 19' 0,5-1</t>
  </si>
  <si>
    <t>PO 20' 0-0,5</t>
  </si>
  <si>
    <t>PO 20' 0,5-1</t>
  </si>
  <si>
    <t>PO 21' 0-0,5</t>
  </si>
  <si>
    <t>PO 21' 0,5-1</t>
  </si>
  <si>
    <t>PO 22' 0-0,5</t>
  </si>
  <si>
    <t>PO 22' 0,5-1</t>
  </si>
  <si>
    <t>PO 23' 0-0,5</t>
  </si>
  <si>
    <t>PO 23' 0,5-1</t>
  </si>
  <si>
    <t>PO 24' 0-0,5</t>
  </si>
  <si>
    <t>PO 24' 0,5-1</t>
  </si>
  <si>
    <t>PO 25' 0-0,5</t>
  </si>
  <si>
    <t>PO 25' 0,5-1</t>
  </si>
  <si>
    <t>PO 26' 0-0,5</t>
  </si>
  <si>
    <t>PO 26' 0,5-1</t>
  </si>
  <si>
    <t>PO 27' 0-0,5</t>
  </si>
  <si>
    <t>PO 27' 0,5-1</t>
  </si>
  <si>
    <t>PO 28' 0-0,5</t>
  </si>
  <si>
    <t>PO 28' 0,5-1</t>
  </si>
  <si>
    <t>PO 29' 0-0,5</t>
  </si>
  <si>
    <t>PO 29' 0,5-1</t>
  </si>
  <si>
    <t>PO 30' 0-0,5</t>
  </si>
  <si>
    <t>PO 30' 0,5-1</t>
  </si>
  <si>
    <t>PO 32' 0-0,5</t>
  </si>
  <si>
    <t>PO 32' 0,5-1</t>
  </si>
  <si>
    <t>PO 34' 0-0,5</t>
  </si>
  <si>
    <t>PO 34' 0,5-1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</si>
</sst>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0" fillId="2" borderId="0" xfId="0" applyFill="1" applyProtection="1"/>
    <xf numFmtId="0" fontId="1" fillId="0" borderId="0" xfId="0" applyFont="1" applyFill="1"/>
    <xf numFmtId="0" fontId="0" fillId="0" borderId="0" xfId="0" applyFill="1"/>
    <xf numFmtId="0" fontId="0" fillId="0" borderId="0" xfId="0" applyFill="1" applyProtection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topLeftCell="C1" workbookViewId="0">
      <pane ySplit="1" topLeftCell="A2" activePane="bottomLeft" state="frozen"/>
      <selection pane="bottomLeft" activeCell="I15" sqref="I15"/>
    </sheetView>
  </sheetViews>
  <sheetFormatPr defaultRowHeight="15" x14ac:dyDescent="0.25"/>
  <cols>
    <col min="1" max="1" width="8.85546875" style="1"/>
    <col min="2" max="2" width="10.42578125" style="1" bestFit="1" customWidth="1"/>
    <col min="3" max="4" width="8.85546875" style="1"/>
    <col min="5" max="5" width="21.140625" style="1" bestFit="1" customWidth="1"/>
    <col min="6" max="6" width="8.85546875" style="1"/>
    <col min="7" max="7" width="12.85546875" style="1" bestFit="1" customWidth="1"/>
    <col min="8" max="8" width="8.85546875" style="1"/>
    <col min="9" max="9" width="15.7109375" style="1" bestFit="1" customWidth="1"/>
    <col min="10" max="10" width="8.85546875" style="1"/>
    <col min="11" max="11" width="21.5703125" style="1" customWidth="1"/>
    <col min="12" max="12" width="14.7109375" style="1" bestFit="1" customWidth="1"/>
    <col min="13" max="13" width="15.85546875" style="1" bestFit="1" customWidth="1"/>
    <col min="14" max="14" width="17.28515625" style="1" bestFit="1" customWidth="1"/>
    <col min="15" max="15" width="14.7109375" style="1" bestFit="1" customWidth="1"/>
    <col min="16" max="16" width="18.5703125" style="1" bestFit="1" customWidth="1"/>
    <col min="17" max="17" width="15.5703125" style="1" bestFit="1" customWidth="1"/>
    <col min="18" max="18" width="13.7109375" style="1" bestFit="1" customWidth="1"/>
    <col min="19" max="19" width="17.5703125" style="1" bestFit="1" customWidth="1"/>
    <col min="20" max="20" width="14.5703125" style="1" bestFit="1" customWidth="1"/>
  </cols>
  <sheetData>
    <row r="1" spans="1:20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6" t="s">
        <v>5</v>
      </c>
      <c r="F1" s="2" t="s">
        <v>6</v>
      </c>
      <c r="G1" s="2" t="s">
        <v>7</v>
      </c>
      <c r="H1" s="2" t="s">
        <v>8</v>
      </c>
      <c r="I1" s="3" t="s">
        <v>4</v>
      </c>
      <c r="J1" s="2" t="s">
        <v>9</v>
      </c>
      <c r="K1" s="2" t="s">
        <v>10</v>
      </c>
      <c r="L1" s="2" t="s">
        <v>13</v>
      </c>
      <c r="M1" s="2" t="s">
        <v>12</v>
      </c>
      <c r="N1" s="2" t="s">
        <v>11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</row>
    <row r="2" spans="1:20" x14ac:dyDescent="0.25">
      <c r="E2" s="1" t="s">
        <v>84</v>
      </c>
      <c r="I2" s="1" t="s">
        <v>44</v>
      </c>
      <c r="K2" s="1" t="s">
        <v>30</v>
      </c>
      <c r="L2" s="1" t="s">
        <v>40</v>
      </c>
      <c r="M2" s="1" t="s">
        <v>22</v>
      </c>
      <c r="N2" s="1" t="s">
        <v>29</v>
      </c>
      <c r="O2" s="1">
        <v>1.0484628344229401</v>
      </c>
      <c r="P2" s="1">
        <v>2.2492882901145062</v>
      </c>
      <c r="Q2" s="1">
        <v>3</v>
      </c>
      <c r="R2" s="1">
        <v>1.0568453936231135</v>
      </c>
      <c r="S2" s="1">
        <v>1.3476231132802223</v>
      </c>
      <c r="T2" s="1">
        <v>3</v>
      </c>
    </row>
    <row r="3" spans="1:20" x14ac:dyDescent="0.25">
      <c r="E3" s="1" t="s">
        <v>85</v>
      </c>
      <c r="I3" s="1" t="s">
        <v>45</v>
      </c>
      <c r="K3" s="1" t="s">
        <v>30</v>
      </c>
      <c r="L3" s="1" t="s">
        <v>40</v>
      </c>
      <c r="M3" s="1" t="s">
        <v>22</v>
      </c>
      <c r="N3" s="1" t="s">
        <v>29</v>
      </c>
      <c r="O3" s="1">
        <v>1.0484628344229401</v>
      </c>
      <c r="P3" s="1">
        <v>2.2492882901145062</v>
      </c>
      <c r="Q3" s="1">
        <v>3</v>
      </c>
      <c r="R3" s="1">
        <v>1.2283775619983066</v>
      </c>
      <c r="S3" s="1">
        <v>0.94761575645149476</v>
      </c>
      <c r="T3" s="1">
        <v>3</v>
      </c>
    </row>
    <row r="4" spans="1:20" x14ac:dyDescent="0.25">
      <c r="E4" s="1" t="s">
        <v>86</v>
      </c>
      <c r="I4" s="1" t="s">
        <v>46</v>
      </c>
      <c r="K4" s="1" t="s">
        <v>30</v>
      </c>
      <c r="L4" s="1" t="s">
        <v>40</v>
      </c>
      <c r="M4" s="1" t="s">
        <v>22</v>
      </c>
      <c r="N4" s="1" t="s">
        <v>29</v>
      </c>
      <c r="O4" s="1">
        <v>1.0484628344229401</v>
      </c>
      <c r="P4" s="1">
        <v>2.2492882901145062</v>
      </c>
      <c r="Q4" s="1">
        <v>3</v>
      </c>
      <c r="R4" s="1">
        <v>1.2717080987949612</v>
      </c>
      <c r="S4" s="1">
        <v>0.69080770737603159</v>
      </c>
      <c r="T4" s="1">
        <v>3</v>
      </c>
    </row>
    <row r="5" spans="1:20" x14ac:dyDescent="0.25">
      <c r="E5" s="1" t="s">
        <v>87</v>
      </c>
      <c r="I5" s="1" t="s">
        <v>47</v>
      </c>
      <c r="K5" s="1" t="s">
        <v>30</v>
      </c>
      <c r="L5" s="1" t="s">
        <v>40</v>
      </c>
      <c r="M5" s="1" t="s">
        <v>22</v>
      </c>
      <c r="N5" s="1" t="s">
        <v>29</v>
      </c>
      <c r="O5" s="1">
        <v>1.0484628344229401</v>
      </c>
      <c r="P5" s="1">
        <v>2.2492882901145062</v>
      </c>
      <c r="Q5" s="1">
        <v>3</v>
      </c>
      <c r="R5" s="1">
        <v>1.0669533225941137</v>
      </c>
      <c r="S5" s="1">
        <v>0.51057123464602494</v>
      </c>
      <c r="T5" s="1">
        <v>3</v>
      </c>
    </row>
    <row r="6" spans="1:20" x14ac:dyDescent="0.25">
      <c r="E6" s="1" t="s">
        <v>88</v>
      </c>
      <c r="I6" s="1" t="s">
        <v>48</v>
      </c>
      <c r="K6" s="1" t="s">
        <v>30</v>
      </c>
      <c r="L6" s="1" t="s">
        <v>40</v>
      </c>
      <c r="M6" s="1" t="s">
        <v>22</v>
      </c>
      <c r="N6" s="1" t="s">
        <v>29</v>
      </c>
      <c r="O6" s="1">
        <v>1.0484628344229401</v>
      </c>
      <c r="P6" s="1">
        <v>2.2492882901145062</v>
      </c>
      <c r="Q6" s="1">
        <v>3</v>
      </c>
      <c r="R6" s="1">
        <v>1.065249025789625</v>
      </c>
      <c r="S6" s="1">
        <v>0.54015192890040609</v>
      </c>
      <c r="T6" s="1">
        <v>3</v>
      </c>
    </row>
    <row r="7" spans="1:20" x14ac:dyDescent="0.25">
      <c r="E7" s="1" t="s">
        <v>89</v>
      </c>
      <c r="I7" s="1" t="s">
        <v>49</v>
      </c>
      <c r="K7" s="1" t="s">
        <v>30</v>
      </c>
      <c r="L7" s="1" t="s">
        <v>40</v>
      </c>
      <c r="M7" s="1" t="s">
        <v>22</v>
      </c>
      <c r="N7" s="1" t="s">
        <v>29</v>
      </c>
      <c r="O7" s="1">
        <v>1.0484628344229401</v>
      </c>
      <c r="P7" s="1">
        <v>2.2492882901145062</v>
      </c>
      <c r="Q7" s="1">
        <v>3</v>
      </c>
      <c r="R7" s="1">
        <v>1.0529949834147072</v>
      </c>
      <c r="S7" s="1">
        <v>1.1236529190939191</v>
      </c>
      <c r="T7" s="1">
        <v>3</v>
      </c>
    </row>
    <row r="8" spans="1:20" x14ac:dyDescent="0.25">
      <c r="E8" s="1" t="s">
        <v>90</v>
      </c>
      <c r="I8" s="1" t="s">
        <v>50</v>
      </c>
      <c r="K8" s="1" t="s">
        <v>30</v>
      </c>
      <c r="L8" s="1" t="s">
        <v>40</v>
      </c>
      <c r="M8" s="1" t="s">
        <v>22</v>
      </c>
      <c r="N8" s="1" t="s">
        <v>29</v>
      </c>
      <c r="O8" s="1">
        <v>1.0484628344229401</v>
      </c>
      <c r="P8" s="1">
        <v>2.2492882901145062</v>
      </c>
      <c r="Q8" s="1">
        <v>3</v>
      </c>
      <c r="R8" s="1">
        <v>1.1360110201101454</v>
      </c>
      <c r="S8" s="1">
        <v>0.53221008861993002</v>
      </c>
      <c r="T8" s="1">
        <v>3</v>
      </c>
    </row>
    <row r="9" spans="1:20" x14ac:dyDescent="0.25">
      <c r="E9" s="1" t="s">
        <v>91</v>
      </c>
      <c r="I9" s="1" t="s">
        <v>51</v>
      </c>
      <c r="K9" s="1" t="s">
        <v>30</v>
      </c>
      <c r="L9" s="1" t="s">
        <v>40</v>
      </c>
      <c r="M9" s="1" t="s">
        <v>22</v>
      </c>
      <c r="N9" s="1" t="s">
        <v>29</v>
      </c>
      <c r="O9" s="1">
        <v>1.0484628344229401</v>
      </c>
      <c r="P9" s="1">
        <v>2.2492882901145062</v>
      </c>
      <c r="Q9" s="1">
        <v>3</v>
      </c>
      <c r="R9" s="1">
        <v>1.0574111334411544</v>
      </c>
      <c r="S9" s="1">
        <v>0.23504616796435787</v>
      </c>
      <c r="T9" s="1">
        <v>3</v>
      </c>
    </row>
    <row r="10" spans="1:20" x14ac:dyDescent="0.25">
      <c r="E10" s="1" t="s">
        <v>92</v>
      </c>
      <c r="I10" s="1" t="s">
        <v>52</v>
      </c>
      <c r="K10" s="1" t="s">
        <v>30</v>
      </c>
      <c r="L10" s="1" t="s">
        <v>40</v>
      </c>
      <c r="M10" s="1" t="s">
        <v>22</v>
      </c>
      <c r="N10" s="1" t="s">
        <v>29</v>
      </c>
      <c r="O10" s="1">
        <v>1.0484628344229401</v>
      </c>
      <c r="P10" s="1">
        <v>2.2492882901145062</v>
      </c>
      <c r="Q10" s="1">
        <v>3</v>
      </c>
      <c r="R10" s="1">
        <v>1.0478969444028305</v>
      </c>
      <c r="S10" s="1">
        <v>1.6466622378683813</v>
      </c>
      <c r="T10" s="1">
        <v>3</v>
      </c>
    </row>
    <row r="11" spans="1:20" x14ac:dyDescent="0.25">
      <c r="E11" s="1" t="s">
        <v>93</v>
      </c>
      <c r="I11" s="1" t="s">
        <v>53</v>
      </c>
      <c r="K11" s="1" t="s">
        <v>30</v>
      </c>
      <c r="L11" s="1" t="s">
        <v>40</v>
      </c>
      <c r="M11" s="1" t="s">
        <v>22</v>
      </c>
      <c r="N11" s="1" t="s">
        <v>29</v>
      </c>
      <c r="O11" s="1">
        <v>1.0484628344229401</v>
      </c>
      <c r="P11" s="1">
        <v>2.2492882901145062</v>
      </c>
      <c r="Q11" s="1">
        <v>3</v>
      </c>
      <c r="R11" s="1">
        <v>1.1861099349954423</v>
      </c>
      <c r="S11" s="1">
        <v>0.79116675214490872</v>
      </c>
      <c r="T11" s="1">
        <v>3</v>
      </c>
    </row>
    <row r="12" spans="1:20" x14ac:dyDescent="0.25">
      <c r="E12" s="1" t="s">
        <v>94</v>
      </c>
      <c r="I12" s="1" t="s">
        <v>54</v>
      </c>
      <c r="K12" s="1" t="s">
        <v>30</v>
      </c>
      <c r="L12" s="1" t="s">
        <v>40</v>
      </c>
      <c r="M12" s="1" t="s">
        <v>22</v>
      </c>
      <c r="N12" s="1" t="s">
        <v>29</v>
      </c>
      <c r="O12" s="1">
        <v>1.0484628344229401</v>
      </c>
      <c r="P12" s="1">
        <v>2.2492882901145062</v>
      </c>
      <c r="Q12" s="1">
        <v>3</v>
      </c>
      <c r="R12" s="1">
        <v>1.2118256742741462</v>
      </c>
      <c r="S12" s="1">
        <v>0.96735042728334841</v>
      </c>
      <c r="T12" s="1">
        <v>3</v>
      </c>
    </row>
    <row r="13" spans="1:20" x14ac:dyDescent="0.25">
      <c r="E13" s="1" t="s">
        <v>95</v>
      </c>
      <c r="I13" s="1" t="s">
        <v>55</v>
      </c>
      <c r="K13" s="1" t="s">
        <v>30</v>
      </c>
      <c r="L13" s="1" t="s">
        <v>40</v>
      </c>
      <c r="M13" s="1" t="s">
        <v>22</v>
      </c>
      <c r="N13" s="1" t="s">
        <v>29</v>
      </c>
      <c r="O13" s="1">
        <v>1.0484628344229401</v>
      </c>
      <c r="P13" s="1">
        <v>2.2492882901145062</v>
      </c>
      <c r="Q13" s="1">
        <v>3</v>
      </c>
      <c r="R13" s="1">
        <v>1.3093162904900477</v>
      </c>
      <c r="S13" s="1">
        <v>0.43492159320459056</v>
      </c>
      <c r="T13" s="1">
        <v>3</v>
      </c>
    </row>
    <row r="14" spans="1:20" x14ac:dyDescent="0.25">
      <c r="E14" s="1" t="s">
        <v>96</v>
      </c>
      <c r="I14" s="1" t="s">
        <v>56</v>
      </c>
      <c r="K14" s="1" t="s">
        <v>30</v>
      </c>
      <c r="L14" s="1" t="s">
        <v>40</v>
      </c>
      <c r="M14" s="1" t="s">
        <v>22</v>
      </c>
      <c r="N14" s="1" t="s">
        <v>29</v>
      </c>
      <c r="O14" s="1">
        <v>1.0484628344229401</v>
      </c>
      <c r="P14" s="1">
        <v>2.2492882901145062</v>
      </c>
      <c r="Q14" s="1">
        <v>3</v>
      </c>
      <c r="R14" s="1">
        <v>1.0652156677180633</v>
      </c>
      <c r="S14" s="1">
        <v>0.79202579903077919</v>
      </c>
      <c r="T14" s="1">
        <v>3</v>
      </c>
    </row>
    <row r="15" spans="1:20" x14ac:dyDescent="0.25">
      <c r="E15" s="1" t="s">
        <v>97</v>
      </c>
      <c r="I15" s="1" t="s">
        <v>57</v>
      </c>
      <c r="K15" s="1" t="s">
        <v>30</v>
      </c>
      <c r="L15" s="1" t="s">
        <v>40</v>
      </c>
      <c r="M15" s="1" t="s">
        <v>22</v>
      </c>
      <c r="N15" s="1" t="s">
        <v>29</v>
      </c>
      <c r="O15" s="1">
        <v>1.0484628344229401</v>
      </c>
      <c r="P15" s="1">
        <v>2.2492882901145062</v>
      </c>
      <c r="Q15" s="1">
        <v>3</v>
      </c>
      <c r="R15" s="1">
        <v>1.2323769228822348</v>
      </c>
      <c r="S15" s="1">
        <v>0.39822930366185405</v>
      </c>
      <c r="T15" s="1">
        <v>3</v>
      </c>
    </row>
    <row r="16" spans="1:20" x14ac:dyDescent="0.25">
      <c r="E16" s="1" t="s">
        <v>98</v>
      </c>
      <c r="I16" s="1" t="s">
        <v>58</v>
      </c>
      <c r="K16" s="1" t="s">
        <v>30</v>
      </c>
      <c r="L16" s="1" t="s">
        <v>40</v>
      </c>
      <c r="M16" s="1" t="s">
        <v>22</v>
      </c>
      <c r="N16" s="1" t="s">
        <v>29</v>
      </c>
      <c r="O16" s="1">
        <v>1.0484628344229401</v>
      </c>
      <c r="P16" s="1">
        <v>2.2492882901145062</v>
      </c>
      <c r="Q16" s="1">
        <v>3</v>
      </c>
      <c r="R16" s="1">
        <v>1.210912719328773</v>
      </c>
      <c r="S16" s="1">
        <v>0.53377709961834885</v>
      </c>
      <c r="T16" s="1">
        <v>3</v>
      </c>
    </row>
    <row r="17" spans="5:20" x14ac:dyDescent="0.25">
      <c r="E17" s="1" t="s">
        <v>99</v>
      </c>
      <c r="I17" s="1" t="s">
        <v>59</v>
      </c>
      <c r="K17" s="1" t="s">
        <v>30</v>
      </c>
      <c r="L17" s="1" t="s">
        <v>40</v>
      </c>
      <c r="M17" s="1" t="s">
        <v>22</v>
      </c>
      <c r="N17" s="1" t="s">
        <v>29</v>
      </c>
      <c r="O17" s="1">
        <v>1.0484628344229401</v>
      </c>
      <c r="P17" s="1">
        <v>2.2492882901145062</v>
      </c>
      <c r="Q17" s="1">
        <v>3</v>
      </c>
      <c r="R17" s="1">
        <v>1.125442314389715</v>
      </c>
      <c r="S17" s="1">
        <v>0.30221191856934188</v>
      </c>
      <c r="T17" s="1">
        <v>3</v>
      </c>
    </row>
    <row r="18" spans="5:20" x14ac:dyDescent="0.25">
      <c r="E18" s="1" t="s">
        <v>100</v>
      </c>
      <c r="I18" s="1" t="s">
        <v>60</v>
      </c>
      <c r="K18" s="1" t="s">
        <v>30</v>
      </c>
      <c r="L18" s="1" t="s">
        <v>40</v>
      </c>
      <c r="M18" s="1" t="s">
        <v>22</v>
      </c>
      <c r="N18" s="1" t="s">
        <v>29</v>
      </c>
      <c r="O18" s="1">
        <v>1.0484628344229401</v>
      </c>
      <c r="P18" s="1">
        <v>2.2492882901145062</v>
      </c>
      <c r="Q18" s="1">
        <v>3</v>
      </c>
      <c r="R18" s="1">
        <v>1.0697853024483985</v>
      </c>
      <c r="S18" s="1">
        <v>0.31953774859218392</v>
      </c>
      <c r="T18" s="1">
        <v>3</v>
      </c>
    </row>
    <row r="19" spans="5:20" x14ac:dyDescent="0.25">
      <c r="E19" s="1" t="s">
        <v>101</v>
      </c>
      <c r="I19" s="1" t="s">
        <v>61</v>
      </c>
      <c r="K19" s="1" t="s">
        <v>30</v>
      </c>
      <c r="L19" s="1" t="s">
        <v>40</v>
      </c>
      <c r="M19" s="1" t="s">
        <v>22</v>
      </c>
      <c r="N19" s="1" t="s">
        <v>29</v>
      </c>
      <c r="O19" s="1">
        <v>1.0484628344229401</v>
      </c>
      <c r="P19" s="1">
        <v>2.2492882901145062</v>
      </c>
      <c r="Q19" s="1">
        <v>3</v>
      </c>
      <c r="R19" s="1">
        <v>1.4398590361724379</v>
      </c>
      <c r="S19" s="1">
        <v>0.66145430354337975</v>
      </c>
      <c r="T19" s="1">
        <v>3</v>
      </c>
    </row>
    <row r="20" spans="5:20" x14ac:dyDescent="0.25">
      <c r="E20" s="1" t="s">
        <v>102</v>
      </c>
      <c r="I20" s="1" t="s">
        <v>62</v>
      </c>
      <c r="K20" s="1" t="s">
        <v>30</v>
      </c>
      <c r="L20" s="1" t="s">
        <v>40</v>
      </c>
      <c r="M20" s="1" t="s">
        <v>22</v>
      </c>
      <c r="N20" s="1" t="s">
        <v>29</v>
      </c>
      <c r="O20" s="1">
        <v>1.0484628344229401</v>
      </c>
      <c r="P20" s="1">
        <v>2.2492882901145062</v>
      </c>
      <c r="Q20" s="1">
        <v>3</v>
      </c>
      <c r="R20" s="1">
        <v>1.3097863030965493</v>
      </c>
      <c r="S20" s="1">
        <v>0.20598921756596064</v>
      </c>
      <c r="T20" s="1">
        <v>3</v>
      </c>
    </row>
    <row r="21" spans="5:20" x14ac:dyDescent="0.25">
      <c r="E21" s="1" t="s">
        <v>103</v>
      </c>
      <c r="I21" s="1" t="s">
        <v>63</v>
      </c>
      <c r="K21" s="1" t="s">
        <v>30</v>
      </c>
      <c r="L21" s="1" t="s">
        <v>40</v>
      </c>
      <c r="M21" s="1" t="s">
        <v>22</v>
      </c>
      <c r="N21" s="1" t="s">
        <v>29</v>
      </c>
      <c r="O21" s="1">
        <v>1.0484628344229401</v>
      </c>
      <c r="P21" s="1">
        <v>2.2492882901145062</v>
      </c>
      <c r="Q21" s="1">
        <v>3</v>
      </c>
      <c r="R21" s="1">
        <v>1.4134101834726727</v>
      </c>
      <c r="S21" s="1">
        <v>0.56778454210861062</v>
      </c>
      <c r="T21" s="1">
        <v>3</v>
      </c>
    </row>
    <row r="22" spans="5:20" x14ac:dyDescent="0.25">
      <c r="E22" s="1" t="s">
        <v>104</v>
      </c>
      <c r="I22" s="1" t="s">
        <v>64</v>
      </c>
      <c r="K22" s="1" t="s">
        <v>30</v>
      </c>
      <c r="L22" s="1" t="s">
        <v>40</v>
      </c>
      <c r="M22" s="1" t="s">
        <v>22</v>
      </c>
      <c r="N22" s="1" t="s">
        <v>29</v>
      </c>
      <c r="O22" s="1">
        <v>1.0484628344229401</v>
      </c>
      <c r="P22" s="1">
        <v>2.2492882901145062</v>
      </c>
      <c r="Q22" s="1">
        <v>3</v>
      </c>
      <c r="R22" s="1">
        <v>1.0641358989929686</v>
      </c>
      <c r="S22" s="1">
        <v>0.18311629297447607</v>
      </c>
      <c r="T22" s="1">
        <v>3</v>
      </c>
    </row>
    <row r="23" spans="5:20" x14ac:dyDescent="0.25">
      <c r="E23" s="1" t="s">
        <v>105</v>
      </c>
      <c r="I23" s="1" t="s">
        <v>65</v>
      </c>
      <c r="K23" s="1" t="s">
        <v>30</v>
      </c>
      <c r="L23" s="1" t="s">
        <v>40</v>
      </c>
      <c r="M23" s="1" t="s">
        <v>22</v>
      </c>
      <c r="N23" s="1" t="s">
        <v>29</v>
      </c>
      <c r="O23" s="1">
        <v>1.0484628344229401</v>
      </c>
      <c r="P23" s="1">
        <v>2.2492882901145062</v>
      </c>
      <c r="Q23" s="1">
        <v>3</v>
      </c>
      <c r="R23" s="1">
        <v>1.0523137414376216</v>
      </c>
      <c r="S23" s="1">
        <v>2.8638377819119407</v>
      </c>
      <c r="T23" s="1">
        <v>3</v>
      </c>
    </row>
    <row r="24" spans="5:20" x14ac:dyDescent="0.25">
      <c r="E24" s="1" t="s">
        <v>106</v>
      </c>
      <c r="I24" s="1" t="s">
        <v>66</v>
      </c>
      <c r="K24" s="1" t="s">
        <v>30</v>
      </c>
      <c r="L24" s="1" t="s">
        <v>40</v>
      </c>
      <c r="M24" s="1" t="s">
        <v>22</v>
      </c>
      <c r="N24" s="1" t="s">
        <v>29</v>
      </c>
      <c r="O24" s="1">
        <v>1.0484628344229401</v>
      </c>
      <c r="P24" s="1">
        <v>2.2492882901145062</v>
      </c>
      <c r="Q24" s="1">
        <v>3</v>
      </c>
      <c r="R24" s="1">
        <v>1.0684725820690915</v>
      </c>
      <c r="S24" s="1">
        <v>0.34152485972478697</v>
      </c>
      <c r="T24" s="1">
        <v>3</v>
      </c>
    </row>
    <row r="25" spans="5:20" x14ac:dyDescent="0.25">
      <c r="E25" s="1" t="s">
        <v>107</v>
      </c>
      <c r="I25" s="1" t="s">
        <v>67</v>
      </c>
      <c r="K25" s="1" t="s">
        <v>30</v>
      </c>
      <c r="L25" s="1" t="s">
        <v>40</v>
      </c>
      <c r="M25" s="1" t="s">
        <v>22</v>
      </c>
      <c r="N25" s="1" t="s">
        <v>29</v>
      </c>
      <c r="O25" s="1">
        <v>1.0484628344229401</v>
      </c>
      <c r="P25" s="1">
        <v>2.2492882901145062</v>
      </c>
      <c r="Q25" s="1">
        <v>3</v>
      </c>
      <c r="R25" s="1">
        <v>1.1158113904284717</v>
      </c>
      <c r="S25" s="1">
        <v>0.31774551694134939</v>
      </c>
      <c r="T25" s="1">
        <v>3</v>
      </c>
    </row>
    <row r="26" spans="5:20" x14ac:dyDescent="0.25">
      <c r="E26" s="1" t="s">
        <v>108</v>
      </c>
      <c r="I26" s="1" t="s">
        <v>68</v>
      </c>
      <c r="K26" s="1" t="s">
        <v>30</v>
      </c>
      <c r="L26" s="1" t="s">
        <v>40</v>
      </c>
      <c r="M26" s="1" t="s">
        <v>22</v>
      </c>
      <c r="N26" s="1" t="s">
        <v>29</v>
      </c>
      <c r="O26" s="1">
        <v>1.0484628344229401</v>
      </c>
      <c r="P26" s="1">
        <v>2.2492882901145062</v>
      </c>
      <c r="Q26" s="1">
        <v>3</v>
      </c>
      <c r="R26" s="1">
        <v>1.1592426294265892</v>
      </c>
      <c r="S26" s="1">
        <v>0.54048721389336685</v>
      </c>
      <c r="T26" s="1">
        <v>3</v>
      </c>
    </row>
    <row r="27" spans="5:20" x14ac:dyDescent="0.25">
      <c r="E27" s="1" t="s">
        <v>109</v>
      </c>
      <c r="I27" s="1" t="s">
        <v>69</v>
      </c>
      <c r="K27" s="1" t="s">
        <v>30</v>
      </c>
      <c r="L27" s="1" t="s">
        <v>40</v>
      </c>
      <c r="M27" s="1" t="s">
        <v>22</v>
      </c>
      <c r="N27" s="1" t="s">
        <v>29</v>
      </c>
      <c r="O27" s="1">
        <v>1.0484628344229401</v>
      </c>
      <c r="P27" s="1">
        <v>2.2492882901145062</v>
      </c>
      <c r="Q27" s="1">
        <v>3</v>
      </c>
      <c r="R27" s="1">
        <v>1.0967142924951636</v>
      </c>
      <c r="S27" s="1">
        <v>0.25466010476313755</v>
      </c>
      <c r="T27" s="1">
        <v>3</v>
      </c>
    </row>
    <row r="28" spans="5:20" x14ac:dyDescent="0.25">
      <c r="E28" s="1" t="s">
        <v>110</v>
      </c>
      <c r="I28" s="1" t="s">
        <v>70</v>
      </c>
      <c r="K28" s="1" t="s">
        <v>30</v>
      </c>
      <c r="L28" s="1" t="s">
        <v>40</v>
      </c>
      <c r="M28" s="1" t="s">
        <v>22</v>
      </c>
      <c r="N28" s="1" t="s">
        <v>29</v>
      </c>
      <c r="O28" s="1">
        <v>1.0484628344229401</v>
      </c>
      <c r="P28" s="1">
        <v>2.2492882901145062</v>
      </c>
      <c r="Q28" s="1">
        <v>3</v>
      </c>
      <c r="R28" s="1">
        <v>1.1869612948429273</v>
      </c>
      <c r="S28" s="1">
        <v>0.12049497345248054</v>
      </c>
      <c r="T28" s="1">
        <v>3</v>
      </c>
    </row>
    <row r="29" spans="5:20" x14ac:dyDescent="0.25">
      <c r="E29" s="1" t="s">
        <v>111</v>
      </c>
      <c r="I29" s="1" t="s">
        <v>71</v>
      </c>
      <c r="K29" s="1" t="s">
        <v>30</v>
      </c>
      <c r="L29" s="1" t="s">
        <v>40</v>
      </c>
      <c r="M29" s="1" t="s">
        <v>22</v>
      </c>
      <c r="N29" s="1" t="s">
        <v>29</v>
      </c>
      <c r="O29" s="1">
        <v>1.0484628344229401</v>
      </c>
      <c r="P29" s="1">
        <v>2.2492882901145062</v>
      </c>
      <c r="Q29" s="1">
        <v>3</v>
      </c>
      <c r="R29" s="1">
        <v>1.1126857082472554</v>
      </c>
      <c r="S29" s="1">
        <v>0.52387407174792233</v>
      </c>
      <c r="T29" s="1">
        <v>3</v>
      </c>
    </row>
    <row r="30" spans="5:20" x14ac:dyDescent="0.25">
      <c r="E30" s="1" t="s">
        <v>112</v>
      </c>
      <c r="I30" s="1" t="s">
        <v>72</v>
      </c>
      <c r="K30" s="1" t="s">
        <v>30</v>
      </c>
      <c r="L30" s="1" t="s">
        <v>40</v>
      </c>
      <c r="M30" s="1" t="s">
        <v>22</v>
      </c>
      <c r="N30" s="1" t="s">
        <v>29</v>
      </c>
      <c r="O30" s="1">
        <v>1.0484628344229401</v>
      </c>
      <c r="P30" s="1">
        <v>2.2492882901145062</v>
      </c>
      <c r="Q30" s="1">
        <v>3</v>
      </c>
      <c r="R30" s="1">
        <v>1.0677255755001329</v>
      </c>
      <c r="S30" s="1">
        <v>0.26620560883331296</v>
      </c>
      <c r="T30" s="1">
        <v>3</v>
      </c>
    </row>
    <row r="31" spans="5:20" x14ac:dyDescent="0.25">
      <c r="E31" s="1" t="s">
        <v>113</v>
      </c>
      <c r="I31" s="1" t="s">
        <v>73</v>
      </c>
      <c r="K31" s="1" t="s">
        <v>30</v>
      </c>
      <c r="L31" s="1" t="s">
        <v>40</v>
      </c>
      <c r="M31" s="1" t="s">
        <v>22</v>
      </c>
      <c r="N31" s="1" t="s">
        <v>29</v>
      </c>
      <c r="O31" s="1">
        <v>1.0484628344229401</v>
      </c>
      <c r="P31" s="1">
        <v>2.2492882901145062</v>
      </c>
      <c r="Q31" s="1">
        <v>3</v>
      </c>
      <c r="R31" s="1">
        <v>1.1556784832016482</v>
      </c>
      <c r="S31" s="1">
        <v>7.5029369781786079E-2</v>
      </c>
      <c r="T31" s="1">
        <v>3</v>
      </c>
    </row>
    <row r="32" spans="5:20" x14ac:dyDescent="0.25">
      <c r="E32" s="1" t="s">
        <v>114</v>
      </c>
      <c r="I32" s="1" t="s">
        <v>74</v>
      </c>
      <c r="K32" s="1" t="s">
        <v>30</v>
      </c>
      <c r="L32" s="1" t="s">
        <v>40</v>
      </c>
      <c r="M32" s="1" t="s">
        <v>22</v>
      </c>
      <c r="N32" s="1" t="s">
        <v>29</v>
      </c>
      <c r="O32" s="1">
        <v>1.0484628344229401</v>
      </c>
      <c r="P32" s="1">
        <v>2.2492882901145062</v>
      </c>
      <c r="Q32" s="1">
        <v>3</v>
      </c>
      <c r="R32" s="1">
        <v>1.2955327710149451</v>
      </c>
      <c r="S32" s="1">
        <v>0.59789260708918468</v>
      </c>
      <c r="T32" s="1">
        <v>3</v>
      </c>
    </row>
    <row r="33" spans="5:20" x14ac:dyDescent="0.25">
      <c r="E33" s="1" t="s">
        <v>115</v>
      </c>
      <c r="I33" s="1" t="s">
        <v>75</v>
      </c>
      <c r="K33" s="1" t="s">
        <v>30</v>
      </c>
      <c r="L33" s="1" t="s">
        <v>40</v>
      </c>
      <c r="M33" s="1" t="s">
        <v>22</v>
      </c>
      <c r="N33" s="1" t="s">
        <v>29</v>
      </c>
      <c r="O33" s="1">
        <v>1.0484628344229401</v>
      </c>
      <c r="P33" s="1">
        <v>2.2492882901145062</v>
      </c>
      <c r="Q33" s="1">
        <v>3</v>
      </c>
      <c r="R33" s="1">
        <v>1.355814130718701</v>
      </c>
      <c r="S33" s="1">
        <v>0.72875873775457534</v>
      </c>
      <c r="T33" s="1">
        <v>3</v>
      </c>
    </row>
    <row r="34" spans="5:20" x14ac:dyDescent="0.25">
      <c r="E34" s="1" t="s">
        <v>116</v>
      </c>
      <c r="I34" s="1" t="s">
        <v>76</v>
      </c>
      <c r="K34" s="1" t="s">
        <v>30</v>
      </c>
      <c r="L34" s="1" t="s">
        <v>40</v>
      </c>
      <c r="M34" s="1" t="s">
        <v>22</v>
      </c>
      <c r="N34" s="1" t="s">
        <v>29</v>
      </c>
      <c r="O34" s="1">
        <v>1.0484628344229401</v>
      </c>
      <c r="P34" s="1">
        <v>2.2492882901145062</v>
      </c>
      <c r="Q34" s="1">
        <v>3</v>
      </c>
      <c r="R34" s="1">
        <v>1.421542227455556</v>
      </c>
      <c r="S34" s="1">
        <v>0.15771895560349808</v>
      </c>
      <c r="T34" s="1">
        <v>3</v>
      </c>
    </row>
    <row r="35" spans="5:20" x14ac:dyDescent="0.25">
      <c r="E35" s="1" t="s">
        <v>117</v>
      </c>
      <c r="I35" s="1" t="s">
        <v>77</v>
      </c>
      <c r="K35" s="1" t="s">
        <v>30</v>
      </c>
      <c r="L35" s="1" t="s">
        <v>40</v>
      </c>
      <c r="M35" s="1" t="s">
        <v>22</v>
      </c>
      <c r="N35" s="1" t="s">
        <v>29</v>
      </c>
      <c r="O35" s="1">
        <v>1.0484628344229401</v>
      </c>
      <c r="P35" s="1">
        <v>2.2492882901145062</v>
      </c>
      <c r="Q35" s="1">
        <v>3</v>
      </c>
      <c r="R35" s="1">
        <v>1.298995950583425</v>
      </c>
      <c r="S35" s="1">
        <v>1.8610151538331214</v>
      </c>
      <c r="T35" s="1">
        <v>3</v>
      </c>
    </row>
    <row r="36" spans="5:20" x14ac:dyDescent="0.25">
      <c r="E36" s="1" t="s">
        <v>118</v>
      </c>
      <c r="I36" s="1" t="s">
        <v>78</v>
      </c>
      <c r="K36" s="1" t="s">
        <v>30</v>
      </c>
      <c r="L36" s="1" t="s">
        <v>40</v>
      </c>
      <c r="M36" s="1" t="s">
        <v>22</v>
      </c>
      <c r="N36" s="1" t="s">
        <v>29</v>
      </c>
      <c r="O36" s="1">
        <v>1.0484628344229401</v>
      </c>
      <c r="P36" s="1">
        <v>2.2492882901145062</v>
      </c>
      <c r="Q36" s="1">
        <v>3</v>
      </c>
      <c r="R36" s="1">
        <v>1.4195154498394149</v>
      </c>
      <c r="S36" s="1">
        <v>0.23848597864468943</v>
      </c>
      <c r="T36" s="1">
        <v>3</v>
      </c>
    </row>
    <row r="37" spans="5:20" x14ac:dyDescent="0.25">
      <c r="E37" s="1" t="s">
        <v>119</v>
      </c>
      <c r="I37" s="1" t="s">
        <v>79</v>
      </c>
      <c r="K37" s="1" t="s">
        <v>30</v>
      </c>
      <c r="L37" s="1" t="s">
        <v>40</v>
      </c>
      <c r="M37" s="1" t="s">
        <v>22</v>
      </c>
      <c r="N37" s="1" t="s">
        <v>29</v>
      </c>
      <c r="O37" s="1">
        <v>1.0484628344229401</v>
      </c>
      <c r="P37" s="1">
        <v>2.2492882901145062</v>
      </c>
      <c r="Q37" s="1">
        <v>3</v>
      </c>
      <c r="R37" s="1">
        <v>1.2345583432662899</v>
      </c>
      <c r="S37" s="1">
        <v>0.28621957744348364</v>
      </c>
      <c r="T37" s="1">
        <v>3</v>
      </c>
    </row>
    <row r="38" spans="5:20" x14ac:dyDescent="0.25">
      <c r="E38" s="1" t="s">
        <v>120</v>
      </c>
      <c r="I38" s="1" t="s">
        <v>80</v>
      </c>
      <c r="K38" s="1" t="s">
        <v>30</v>
      </c>
      <c r="L38" s="1" t="s">
        <v>40</v>
      </c>
      <c r="M38" s="1" t="s">
        <v>22</v>
      </c>
      <c r="N38" s="1" t="s">
        <v>29</v>
      </c>
      <c r="O38" s="1">
        <v>1.0484628344229401</v>
      </c>
      <c r="P38" s="1">
        <v>2.2492882901145062</v>
      </c>
      <c r="Q38" s="1">
        <v>3</v>
      </c>
      <c r="R38" s="1">
        <v>1.2523033410195852</v>
      </c>
      <c r="S38" s="1">
        <v>0.52340797069498213</v>
      </c>
      <c r="T38" s="1">
        <v>3</v>
      </c>
    </row>
    <row r="39" spans="5:20" x14ac:dyDescent="0.25">
      <c r="E39" s="1" t="s">
        <v>121</v>
      </c>
      <c r="I39" s="1" t="s">
        <v>81</v>
      </c>
      <c r="K39" s="1" t="s">
        <v>30</v>
      </c>
      <c r="L39" s="1" t="s">
        <v>40</v>
      </c>
      <c r="M39" s="1" t="s">
        <v>22</v>
      </c>
      <c r="N39" s="1" t="s">
        <v>29</v>
      </c>
      <c r="O39" s="1">
        <v>1.0484628344229401</v>
      </c>
      <c r="P39" s="1">
        <v>2.2492882901145062</v>
      </c>
      <c r="Q39" s="1">
        <v>3</v>
      </c>
      <c r="R39" s="1">
        <v>1.0489895503292148</v>
      </c>
      <c r="S39" s="1">
        <v>1.3273856131272534</v>
      </c>
      <c r="T39" s="1">
        <v>3</v>
      </c>
    </row>
    <row r="40" spans="5:20" x14ac:dyDescent="0.25">
      <c r="E40" s="1" t="s">
        <v>122</v>
      </c>
      <c r="I40" s="1" t="s">
        <v>82</v>
      </c>
      <c r="K40" s="1" t="s">
        <v>30</v>
      </c>
      <c r="L40" s="1" t="s">
        <v>40</v>
      </c>
      <c r="M40" s="1" t="s">
        <v>22</v>
      </c>
      <c r="N40" s="1" t="s">
        <v>29</v>
      </c>
      <c r="O40" s="1">
        <v>1.0484628344229401</v>
      </c>
      <c r="P40" s="1">
        <v>2.2492882901145062</v>
      </c>
      <c r="Q40" s="1">
        <v>3</v>
      </c>
      <c r="R40" s="1">
        <v>1.3758209506873467</v>
      </c>
      <c r="S40" s="1">
        <v>0.63141007464491461</v>
      </c>
      <c r="T40" s="1">
        <v>3</v>
      </c>
    </row>
    <row r="41" spans="5:20" x14ac:dyDescent="0.25">
      <c r="E41" s="1" t="s">
        <v>123</v>
      </c>
      <c r="I41" s="1" t="s">
        <v>83</v>
      </c>
      <c r="K41" s="1" t="s">
        <v>30</v>
      </c>
      <c r="L41" s="1" t="s">
        <v>40</v>
      </c>
      <c r="M41" s="1" t="s">
        <v>22</v>
      </c>
      <c r="N41" s="1" t="s">
        <v>29</v>
      </c>
      <c r="O41" s="1">
        <v>1.0484628344229401</v>
      </c>
      <c r="P41" s="1">
        <v>2.2492882901145062</v>
      </c>
      <c r="Q41" s="1">
        <v>3</v>
      </c>
      <c r="R41" s="1">
        <v>1.3772672098823817</v>
      </c>
      <c r="S41" s="1">
        <v>0.29432933002339612</v>
      </c>
      <c r="T41" s="1">
        <v>3</v>
      </c>
    </row>
    <row r="42" spans="5:20" x14ac:dyDescent="0.25">
      <c r="E42" s="1" t="s">
        <v>84</v>
      </c>
      <c r="I42" s="1" t="s">
        <v>44</v>
      </c>
      <c r="K42" s="1" t="s">
        <v>32</v>
      </c>
      <c r="L42" s="1" t="s">
        <v>25</v>
      </c>
      <c r="M42" s="1" t="s">
        <v>22</v>
      </c>
      <c r="N42" s="1" t="s">
        <v>29</v>
      </c>
      <c r="O42" s="1">
        <v>100</v>
      </c>
      <c r="P42" s="1">
        <v>0</v>
      </c>
      <c r="Q42" s="1">
        <v>4</v>
      </c>
      <c r="R42" s="1">
        <v>100</v>
      </c>
      <c r="S42" s="1">
        <v>0</v>
      </c>
      <c r="T42" s="1">
        <v>4</v>
      </c>
    </row>
    <row r="43" spans="5:20" x14ac:dyDescent="0.25">
      <c r="E43" s="1" t="s">
        <v>85</v>
      </c>
      <c r="I43" s="1" t="s">
        <v>45</v>
      </c>
      <c r="K43" s="1" t="s">
        <v>32</v>
      </c>
      <c r="L43" s="1" t="s">
        <v>25</v>
      </c>
      <c r="M43" s="1" t="s">
        <v>22</v>
      </c>
      <c r="N43" s="1" t="s">
        <v>29</v>
      </c>
      <c r="O43" s="1">
        <v>100</v>
      </c>
      <c r="P43" s="1">
        <v>0</v>
      </c>
      <c r="Q43" s="1">
        <v>4</v>
      </c>
      <c r="R43" s="1">
        <v>100</v>
      </c>
      <c r="S43" s="1">
        <v>0</v>
      </c>
      <c r="T43" s="1">
        <v>4</v>
      </c>
    </row>
    <row r="44" spans="5:20" x14ac:dyDescent="0.25">
      <c r="E44" s="1" t="s">
        <v>86</v>
      </c>
      <c r="I44" s="1" t="s">
        <v>46</v>
      </c>
      <c r="K44" s="1" t="s">
        <v>32</v>
      </c>
      <c r="L44" s="1" t="s">
        <v>25</v>
      </c>
      <c r="M44" s="1" t="s">
        <v>22</v>
      </c>
      <c r="N44" s="1" t="s">
        <v>29</v>
      </c>
      <c r="O44" s="1">
        <v>100</v>
      </c>
      <c r="P44" s="1">
        <v>0</v>
      </c>
      <c r="Q44" s="1">
        <v>4</v>
      </c>
      <c r="R44" s="1">
        <v>100</v>
      </c>
      <c r="S44" s="1">
        <v>0</v>
      </c>
      <c r="T44" s="1">
        <v>4</v>
      </c>
    </row>
    <row r="45" spans="5:20" x14ac:dyDescent="0.25">
      <c r="E45" s="1" t="s">
        <v>87</v>
      </c>
      <c r="I45" s="1" t="s">
        <v>47</v>
      </c>
      <c r="K45" s="1" t="s">
        <v>32</v>
      </c>
      <c r="L45" s="1" t="s">
        <v>25</v>
      </c>
      <c r="M45" s="1" t="s">
        <v>22</v>
      </c>
      <c r="N45" s="1" t="s">
        <v>29</v>
      </c>
      <c r="O45" s="1">
        <v>100</v>
      </c>
      <c r="P45" s="1">
        <v>0</v>
      </c>
      <c r="Q45" s="1">
        <v>4</v>
      </c>
      <c r="R45" s="1">
        <v>100</v>
      </c>
      <c r="S45" s="1">
        <v>0</v>
      </c>
      <c r="T45" s="1">
        <v>4</v>
      </c>
    </row>
    <row r="46" spans="5:20" x14ac:dyDescent="0.25">
      <c r="E46" s="1" t="s">
        <v>88</v>
      </c>
      <c r="I46" s="1" t="s">
        <v>48</v>
      </c>
      <c r="K46" s="1" t="s">
        <v>32</v>
      </c>
      <c r="L46" s="1" t="s">
        <v>25</v>
      </c>
      <c r="M46" s="1" t="s">
        <v>22</v>
      </c>
      <c r="N46" s="1" t="s">
        <v>29</v>
      </c>
      <c r="O46" s="1">
        <v>100</v>
      </c>
      <c r="P46" s="1">
        <v>0</v>
      </c>
      <c r="Q46" s="1">
        <v>4</v>
      </c>
      <c r="R46" s="1">
        <v>100</v>
      </c>
      <c r="S46" s="1">
        <v>0</v>
      </c>
      <c r="T46" s="1">
        <v>4</v>
      </c>
    </row>
    <row r="47" spans="5:20" x14ac:dyDescent="0.25">
      <c r="E47" s="1" t="s">
        <v>89</v>
      </c>
      <c r="I47" s="1" t="s">
        <v>49</v>
      </c>
      <c r="K47" s="1" t="s">
        <v>32</v>
      </c>
      <c r="L47" s="1" t="s">
        <v>25</v>
      </c>
      <c r="M47" s="1" t="s">
        <v>22</v>
      </c>
      <c r="N47" s="1" t="s">
        <v>29</v>
      </c>
      <c r="O47" s="1">
        <v>100</v>
      </c>
      <c r="P47" s="1">
        <v>0</v>
      </c>
      <c r="Q47" s="1">
        <v>4</v>
      </c>
      <c r="R47" s="1">
        <v>100</v>
      </c>
      <c r="S47" s="1">
        <v>0</v>
      </c>
      <c r="T47" s="1">
        <v>4</v>
      </c>
    </row>
    <row r="48" spans="5:20" x14ac:dyDescent="0.25">
      <c r="E48" s="1" t="s">
        <v>90</v>
      </c>
      <c r="I48" s="1" t="s">
        <v>50</v>
      </c>
      <c r="K48" s="1" t="s">
        <v>32</v>
      </c>
      <c r="L48" s="1" t="s">
        <v>25</v>
      </c>
      <c r="M48" s="1" t="s">
        <v>22</v>
      </c>
      <c r="N48" s="1" t="s">
        <v>29</v>
      </c>
      <c r="O48" s="1">
        <v>100</v>
      </c>
      <c r="P48" s="1">
        <v>0</v>
      </c>
      <c r="Q48" s="1">
        <v>4</v>
      </c>
      <c r="R48" s="1">
        <v>100</v>
      </c>
      <c r="S48" s="1">
        <v>0</v>
      </c>
      <c r="T48" s="1">
        <v>4</v>
      </c>
    </row>
    <row r="49" spans="5:20" x14ac:dyDescent="0.25">
      <c r="E49" s="1" t="s">
        <v>91</v>
      </c>
      <c r="I49" s="1" t="s">
        <v>51</v>
      </c>
      <c r="K49" s="1" t="s">
        <v>32</v>
      </c>
      <c r="L49" s="1" t="s">
        <v>25</v>
      </c>
      <c r="M49" s="1" t="s">
        <v>22</v>
      </c>
      <c r="N49" s="1" t="s">
        <v>29</v>
      </c>
      <c r="O49" s="1">
        <v>100</v>
      </c>
      <c r="P49" s="1">
        <v>0</v>
      </c>
      <c r="Q49" s="1">
        <v>4</v>
      </c>
      <c r="R49" s="1">
        <v>100</v>
      </c>
      <c r="S49" s="1">
        <v>0</v>
      </c>
      <c r="T49" s="1">
        <v>4</v>
      </c>
    </row>
    <row r="50" spans="5:20" x14ac:dyDescent="0.25">
      <c r="E50" s="1" t="s">
        <v>92</v>
      </c>
      <c r="I50" s="1" t="s">
        <v>52</v>
      </c>
      <c r="K50" s="1" t="s">
        <v>32</v>
      </c>
      <c r="L50" s="1" t="s">
        <v>25</v>
      </c>
      <c r="M50" s="1" t="s">
        <v>22</v>
      </c>
      <c r="N50" s="1" t="s">
        <v>29</v>
      </c>
      <c r="O50" s="1">
        <v>100</v>
      </c>
      <c r="P50" s="1">
        <v>0</v>
      </c>
      <c r="Q50" s="1">
        <v>4</v>
      </c>
      <c r="R50" s="1">
        <v>100</v>
      </c>
      <c r="S50" s="1">
        <v>0</v>
      </c>
      <c r="T50" s="1">
        <v>4</v>
      </c>
    </row>
    <row r="51" spans="5:20" x14ac:dyDescent="0.25">
      <c r="E51" s="1" t="s">
        <v>93</v>
      </c>
      <c r="I51" s="1" t="s">
        <v>53</v>
      </c>
      <c r="K51" s="1" t="s">
        <v>32</v>
      </c>
      <c r="L51" s="1" t="s">
        <v>25</v>
      </c>
      <c r="M51" s="1" t="s">
        <v>22</v>
      </c>
      <c r="N51" s="1" t="s">
        <v>29</v>
      </c>
      <c r="O51" s="1">
        <v>100</v>
      </c>
      <c r="P51" s="1">
        <v>0</v>
      </c>
      <c r="Q51" s="1">
        <v>4</v>
      </c>
      <c r="R51" s="1">
        <v>100</v>
      </c>
      <c r="S51" s="1">
        <v>0</v>
      </c>
      <c r="T51" s="1">
        <v>4</v>
      </c>
    </row>
    <row r="52" spans="5:20" x14ac:dyDescent="0.25">
      <c r="E52" s="1" t="s">
        <v>94</v>
      </c>
      <c r="I52" s="1" t="s">
        <v>54</v>
      </c>
      <c r="K52" s="1" t="s">
        <v>32</v>
      </c>
      <c r="L52" s="1" t="s">
        <v>25</v>
      </c>
      <c r="M52" s="1" t="s">
        <v>22</v>
      </c>
      <c r="N52" s="1" t="s">
        <v>29</v>
      </c>
      <c r="O52" s="1">
        <v>100</v>
      </c>
      <c r="P52" s="1">
        <v>0</v>
      </c>
      <c r="Q52" s="1">
        <v>4</v>
      </c>
      <c r="R52" s="1">
        <v>100</v>
      </c>
      <c r="S52" s="1">
        <v>0</v>
      </c>
      <c r="T52" s="1">
        <v>4</v>
      </c>
    </row>
    <row r="53" spans="5:20" x14ac:dyDescent="0.25">
      <c r="E53" s="1" t="s">
        <v>95</v>
      </c>
      <c r="I53" s="1" t="s">
        <v>55</v>
      </c>
      <c r="K53" s="1" t="s">
        <v>32</v>
      </c>
      <c r="L53" s="1" t="s">
        <v>25</v>
      </c>
      <c r="M53" s="1" t="s">
        <v>22</v>
      </c>
      <c r="N53" s="1" t="s">
        <v>29</v>
      </c>
      <c r="O53" s="1">
        <v>100</v>
      </c>
      <c r="P53" s="1">
        <v>0</v>
      </c>
      <c r="Q53" s="1">
        <v>4</v>
      </c>
      <c r="R53" s="1">
        <v>100</v>
      </c>
      <c r="S53" s="1">
        <v>0</v>
      </c>
      <c r="T53" s="1">
        <v>4</v>
      </c>
    </row>
    <row r="54" spans="5:20" x14ac:dyDescent="0.25">
      <c r="E54" s="1" t="s">
        <v>96</v>
      </c>
      <c r="I54" s="1" t="s">
        <v>56</v>
      </c>
      <c r="K54" s="1" t="s">
        <v>32</v>
      </c>
      <c r="L54" s="1" t="s">
        <v>25</v>
      </c>
      <c r="M54" s="1" t="s">
        <v>22</v>
      </c>
      <c r="N54" s="1" t="s">
        <v>29</v>
      </c>
      <c r="O54" s="1">
        <v>100</v>
      </c>
      <c r="P54" s="1">
        <v>0</v>
      </c>
      <c r="Q54" s="1">
        <v>4</v>
      </c>
      <c r="R54" s="1">
        <v>100</v>
      </c>
      <c r="S54" s="1">
        <v>0</v>
      </c>
      <c r="T54" s="1">
        <v>4</v>
      </c>
    </row>
    <row r="55" spans="5:20" x14ac:dyDescent="0.25">
      <c r="E55" s="1" t="s">
        <v>97</v>
      </c>
      <c r="I55" s="1" t="s">
        <v>57</v>
      </c>
      <c r="K55" s="1" t="s">
        <v>32</v>
      </c>
      <c r="L55" s="1" t="s">
        <v>25</v>
      </c>
      <c r="M55" s="1" t="s">
        <v>22</v>
      </c>
      <c r="N55" s="1" t="s">
        <v>29</v>
      </c>
      <c r="O55" s="1">
        <v>100</v>
      </c>
      <c r="P55" s="1">
        <v>0</v>
      </c>
      <c r="Q55" s="1">
        <v>4</v>
      </c>
      <c r="R55" s="1">
        <v>100</v>
      </c>
      <c r="S55" s="1">
        <v>0</v>
      </c>
      <c r="T55" s="1">
        <v>4</v>
      </c>
    </row>
    <row r="56" spans="5:20" x14ac:dyDescent="0.25">
      <c r="E56" s="1" t="s">
        <v>98</v>
      </c>
      <c r="I56" s="1" t="s">
        <v>58</v>
      </c>
      <c r="K56" s="1" t="s">
        <v>32</v>
      </c>
      <c r="L56" s="1" t="s">
        <v>25</v>
      </c>
      <c r="M56" s="1" t="s">
        <v>22</v>
      </c>
      <c r="N56" s="1" t="s">
        <v>29</v>
      </c>
      <c r="O56" s="1">
        <v>100</v>
      </c>
      <c r="P56" s="1">
        <v>0</v>
      </c>
      <c r="Q56" s="1">
        <v>4</v>
      </c>
      <c r="R56" s="1">
        <v>100</v>
      </c>
      <c r="S56" s="1">
        <v>0</v>
      </c>
      <c r="T56" s="1">
        <v>4</v>
      </c>
    </row>
    <row r="57" spans="5:20" x14ac:dyDescent="0.25">
      <c r="E57" s="1" t="s">
        <v>99</v>
      </c>
      <c r="I57" s="1" t="s">
        <v>59</v>
      </c>
      <c r="K57" s="1" t="s">
        <v>32</v>
      </c>
      <c r="L57" s="1" t="s">
        <v>25</v>
      </c>
      <c r="M57" s="1" t="s">
        <v>22</v>
      </c>
      <c r="N57" s="1" t="s">
        <v>29</v>
      </c>
      <c r="O57" s="1">
        <v>100</v>
      </c>
      <c r="P57" s="1">
        <v>0</v>
      </c>
      <c r="Q57" s="1">
        <v>4</v>
      </c>
      <c r="R57" s="1">
        <v>100</v>
      </c>
      <c r="S57" s="1">
        <v>0</v>
      </c>
      <c r="T57" s="1">
        <v>4</v>
      </c>
    </row>
    <row r="58" spans="5:20" x14ac:dyDescent="0.25">
      <c r="E58" s="1" t="s">
        <v>100</v>
      </c>
      <c r="I58" s="1" t="s">
        <v>60</v>
      </c>
      <c r="K58" s="1" t="s">
        <v>32</v>
      </c>
      <c r="L58" s="1" t="s">
        <v>25</v>
      </c>
      <c r="M58" s="1" t="s">
        <v>22</v>
      </c>
      <c r="N58" s="1" t="s">
        <v>29</v>
      </c>
      <c r="O58" s="1">
        <v>100</v>
      </c>
      <c r="P58" s="1">
        <v>0</v>
      </c>
      <c r="Q58" s="1">
        <v>4</v>
      </c>
      <c r="R58" s="1">
        <v>100</v>
      </c>
      <c r="S58" s="1">
        <v>0</v>
      </c>
      <c r="T58" s="1">
        <v>4</v>
      </c>
    </row>
    <row r="59" spans="5:20" x14ac:dyDescent="0.25">
      <c r="E59" s="1" t="s">
        <v>101</v>
      </c>
      <c r="I59" s="1" t="s">
        <v>61</v>
      </c>
      <c r="K59" s="1" t="s">
        <v>32</v>
      </c>
      <c r="L59" s="1" t="s">
        <v>25</v>
      </c>
      <c r="M59" s="1" t="s">
        <v>22</v>
      </c>
      <c r="N59" s="1" t="s">
        <v>29</v>
      </c>
      <c r="O59" s="1">
        <v>100</v>
      </c>
      <c r="P59" s="1">
        <v>0</v>
      </c>
      <c r="Q59" s="1">
        <v>4</v>
      </c>
      <c r="R59" s="1">
        <v>100</v>
      </c>
      <c r="S59" s="1">
        <v>0</v>
      </c>
      <c r="T59" s="1">
        <v>4</v>
      </c>
    </row>
    <row r="60" spans="5:20" x14ac:dyDescent="0.25">
      <c r="E60" s="1" t="s">
        <v>102</v>
      </c>
      <c r="I60" s="1" t="s">
        <v>62</v>
      </c>
      <c r="K60" s="1" t="s">
        <v>32</v>
      </c>
      <c r="L60" s="1" t="s">
        <v>25</v>
      </c>
      <c r="M60" s="1" t="s">
        <v>22</v>
      </c>
      <c r="N60" s="1" t="s">
        <v>29</v>
      </c>
      <c r="O60" s="1">
        <v>100</v>
      </c>
      <c r="P60" s="1">
        <v>0</v>
      </c>
      <c r="Q60" s="1">
        <v>4</v>
      </c>
      <c r="R60" s="1">
        <v>100</v>
      </c>
      <c r="S60" s="1">
        <v>0</v>
      </c>
      <c r="T60" s="1">
        <v>4</v>
      </c>
    </row>
    <row r="61" spans="5:20" x14ac:dyDescent="0.25">
      <c r="E61" s="1" t="s">
        <v>103</v>
      </c>
      <c r="I61" s="1" t="s">
        <v>63</v>
      </c>
      <c r="K61" s="1" t="s">
        <v>32</v>
      </c>
      <c r="L61" s="1" t="s">
        <v>25</v>
      </c>
      <c r="M61" s="1" t="s">
        <v>22</v>
      </c>
      <c r="N61" s="1" t="s">
        <v>29</v>
      </c>
      <c r="O61" s="1">
        <v>100</v>
      </c>
      <c r="P61" s="1">
        <v>0</v>
      </c>
      <c r="Q61" s="1">
        <v>4</v>
      </c>
      <c r="R61" s="1">
        <v>100</v>
      </c>
      <c r="S61" s="1">
        <v>0</v>
      </c>
      <c r="T61" s="1">
        <v>4</v>
      </c>
    </row>
    <row r="62" spans="5:20" x14ac:dyDescent="0.25">
      <c r="E62" s="1" t="s">
        <v>104</v>
      </c>
      <c r="I62" s="1" t="s">
        <v>64</v>
      </c>
      <c r="K62" s="1" t="s">
        <v>32</v>
      </c>
      <c r="L62" s="1" t="s">
        <v>25</v>
      </c>
      <c r="M62" s="1" t="s">
        <v>22</v>
      </c>
      <c r="N62" s="1" t="s">
        <v>29</v>
      </c>
      <c r="O62" s="1">
        <v>100</v>
      </c>
      <c r="P62" s="1">
        <v>0</v>
      </c>
      <c r="Q62" s="1">
        <v>4</v>
      </c>
      <c r="R62" s="1">
        <v>100</v>
      </c>
      <c r="S62" s="1">
        <v>0</v>
      </c>
      <c r="T62" s="1">
        <v>4</v>
      </c>
    </row>
    <row r="63" spans="5:20" x14ac:dyDescent="0.25">
      <c r="E63" s="1" t="s">
        <v>105</v>
      </c>
      <c r="I63" s="1" t="s">
        <v>65</v>
      </c>
      <c r="K63" s="1" t="s">
        <v>32</v>
      </c>
      <c r="L63" s="1" t="s">
        <v>25</v>
      </c>
      <c r="M63" s="1" t="s">
        <v>22</v>
      </c>
      <c r="N63" s="1" t="s">
        <v>29</v>
      </c>
      <c r="O63" s="1">
        <v>100</v>
      </c>
      <c r="P63" s="1">
        <v>0</v>
      </c>
      <c r="Q63" s="1">
        <v>4</v>
      </c>
      <c r="R63" s="1">
        <v>100</v>
      </c>
      <c r="S63" s="1">
        <v>0</v>
      </c>
      <c r="T63" s="1">
        <v>4</v>
      </c>
    </row>
    <row r="64" spans="5:20" x14ac:dyDescent="0.25">
      <c r="E64" s="1" t="s">
        <v>106</v>
      </c>
      <c r="I64" s="1" t="s">
        <v>66</v>
      </c>
      <c r="K64" s="1" t="s">
        <v>32</v>
      </c>
      <c r="L64" s="1" t="s">
        <v>25</v>
      </c>
      <c r="M64" s="1" t="s">
        <v>22</v>
      </c>
      <c r="N64" s="1" t="s">
        <v>29</v>
      </c>
      <c r="O64" s="1">
        <v>100</v>
      </c>
      <c r="P64" s="1">
        <v>0</v>
      </c>
      <c r="Q64" s="1">
        <v>4</v>
      </c>
      <c r="R64" s="1">
        <v>100</v>
      </c>
      <c r="S64" s="1">
        <v>0</v>
      </c>
      <c r="T64" s="1">
        <v>4</v>
      </c>
    </row>
    <row r="65" spans="5:20" x14ac:dyDescent="0.25">
      <c r="E65" s="1" t="s">
        <v>107</v>
      </c>
      <c r="I65" s="1" t="s">
        <v>67</v>
      </c>
      <c r="K65" s="1" t="s">
        <v>32</v>
      </c>
      <c r="L65" s="1" t="s">
        <v>25</v>
      </c>
      <c r="M65" s="1" t="s">
        <v>22</v>
      </c>
      <c r="N65" s="1" t="s">
        <v>29</v>
      </c>
      <c r="O65" s="1">
        <v>100</v>
      </c>
      <c r="P65" s="1">
        <v>0</v>
      </c>
      <c r="Q65" s="1">
        <v>4</v>
      </c>
      <c r="R65" s="1">
        <v>100</v>
      </c>
      <c r="S65" s="1">
        <v>0</v>
      </c>
      <c r="T65" s="1">
        <v>4</v>
      </c>
    </row>
    <row r="66" spans="5:20" x14ac:dyDescent="0.25">
      <c r="E66" s="1" t="s">
        <v>108</v>
      </c>
      <c r="I66" s="1" t="s">
        <v>68</v>
      </c>
      <c r="K66" s="1" t="s">
        <v>32</v>
      </c>
      <c r="L66" s="1" t="s">
        <v>25</v>
      </c>
      <c r="M66" s="1" t="s">
        <v>22</v>
      </c>
      <c r="N66" s="1" t="s">
        <v>29</v>
      </c>
      <c r="O66" s="1">
        <v>100</v>
      </c>
      <c r="P66" s="1">
        <v>0</v>
      </c>
      <c r="Q66" s="1">
        <v>4</v>
      </c>
      <c r="R66" s="1">
        <v>100</v>
      </c>
      <c r="S66" s="1">
        <v>0</v>
      </c>
      <c r="T66" s="1">
        <v>4</v>
      </c>
    </row>
    <row r="67" spans="5:20" x14ac:dyDescent="0.25">
      <c r="E67" s="1" t="s">
        <v>109</v>
      </c>
      <c r="I67" s="1" t="s">
        <v>69</v>
      </c>
      <c r="K67" s="1" t="s">
        <v>32</v>
      </c>
      <c r="L67" s="1" t="s">
        <v>25</v>
      </c>
      <c r="M67" s="1" t="s">
        <v>22</v>
      </c>
      <c r="N67" s="1" t="s">
        <v>29</v>
      </c>
      <c r="O67" s="1">
        <v>100</v>
      </c>
      <c r="P67" s="1">
        <v>0</v>
      </c>
      <c r="Q67" s="1">
        <v>4</v>
      </c>
      <c r="R67" s="1">
        <v>100</v>
      </c>
      <c r="S67" s="1">
        <v>0</v>
      </c>
      <c r="T67" s="1">
        <v>4</v>
      </c>
    </row>
    <row r="68" spans="5:20" x14ac:dyDescent="0.25">
      <c r="E68" s="1" t="s">
        <v>110</v>
      </c>
      <c r="I68" s="1" t="s">
        <v>70</v>
      </c>
      <c r="K68" s="1" t="s">
        <v>32</v>
      </c>
      <c r="L68" s="1" t="s">
        <v>25</v>
      </c>
      <c r="M68" s="1" t="s">
        <v>22</v>
      </c>
      <c r="N68" s="1" t="s">
        <v>29</v>
      </c>
      <c r="O68" s="1">
        <v>100</v>
      </c>
      <c r="P68" s="1">
        <v>0</v>
      </c>
      <c r="Q68" s="1">
        <v>4</v>
      </c>
      <c r="R68" s="1">
        <v>100</v>
      </c>
      <c r="S68" s="1">
        <v>0</v>
      </c>
      <c r="T68" s="1">
        <v>4</v>
      </c>
    </row>
    <row r="69" spans="5:20" x14ac:dyDescent="0.25">
      <c r="E69" s="1" t="s">
        <v>111</v>
      </c>
      <c r="I69" s="1" t="s">
        <v>71</v>
      </c>
      <c r="K69" s="1" t="s">
        <v>32</v>
      </c>
      <c r="L69" s="1" t="s">
        <v>25</v>
      </c>
      <c r="M69" s="1" t="s">
        <v>22</v>
      </c>
      <c r="N69" s="1" t="s">
        <v>29</v>
      </c>
      <c r="O69" s="1">
        <v>100</v>
      </c>
      <c r="P69" s="1">
        <v>0</v>
      </c>
      <c r="Q69" s="1">
        <v>4</v>
      </c>
      <c r="R69" s="1">
        <v>100</v>
      </c>
      <c r="S69" s="1">
        <v>0</v>
      </c>
      <c r="T69" s="1">
        <v>4</v>
      </c>
    </row>
    <row r="70" spans="5:20" x14ac:dyDescent="0.25">
      <c r="E70" s="1" t="s">
        <v>112</v>
      </c>
      <c r="I70" s="1" t="s">
        <v>72</v>
      </c>
      <c r="K70" s="1" t="s">
        <v>32</v>
      </c>
      <c r="L70" s="1" t="s">
        <v>25</v>
      </c>
      <c r="M70" s="1" t="s">
        <v>22</v>
      </c>
      <c r="N70" s="1" t="s">
        <v>29</v>
      </c>
      <c r="O70" s="1">
        <v>100</v>
      </c>
      <c r="P70" s="1">
        <v>0</v>
      </c>
      <c r="Q70" s="1">
        <v>4</v>
      </c>
      <c r="R70" s="1">
        <v>100</v>
      </c>
      <c r="S70" s="1">
        <v>0</v>
      </c>
      <c r="T70" s="1">
        <v>4</v>
      </c>
    </row>
    <row r="71" spans="5:20" x14ac:dyDescent="0.25">
      <c r="E71" s="1" t="s">
        <v>113</v>
      </c>
      <c r="I71" s="1" t="s">
        <v>73</v>
      </c>
      <c r="K71" s="1" t="s">
        <v>32</v>
      </c>
      <c r="L71" s="1" t="s">
        <v>25</v>
      </c>
      <c r="M71" s="1" t="s">
        <v>22</v>
      </c>
      <c r="N71" s="1" t="s">
        <v>29</v>
      </c>
      <c r="O71" s="1">
        <v>100</v>
      </c>
      <c r="P71" s="1">
        <v>0</v>
      </c>
      <c r="Q71" s="1">
        <v>4</v>
      </c>
      <c r="R71" s="1">
        <v>100</v>
      </c>
      <c r="S71" s="1">
        <v>0</v>
      </c>
      <c r="T71" s="1">
        <v>4</v>
      </c>
    </row>
    <row r="72" spans="5:20" x14ac:dyDescent="0.25">
      <c r="E72" s="1" t="s">
        <v>114</v>
      </c>
      <c r="I72" s="1" t="s">
        <v>74</v>
      </c>
      <c r="K72" s="1" t="s">
        <v>32</v>
      </c>
      <c r="L72" s="1" t="s">
        <v>25</v>
      </c>
      <c r="M72" s="1" t="s">
        <v>22</v>
      </c>
      <c r="N72" s="1" t="s">
        <v>29</v>
      </c>
      <c r="O72" s="1">
        <v>100</v>
      </c>
      <c r="P72" s="1">
        <v>0</v>
      </c>
      <c r="Q72" s="1">
        <v>4</v>
      </c>
      <c r="R72" s="1">
        <v>100</v>
      </c>
      <c r="S72" s="1">
        <v>0</v>
      </c>
      <c r="T72" s="1">
        <v>4</v>
      </c>
    </row>
    <row r="73" spans="5:20" x14ac:dyDescent="0.25">
      <c r="E73" s="1" t="s">
        <v>115</v>
      </c>
      <c r="I73" s="1" t="s">
        <v>75</v>
      </c>
      <c r="K73" s="1" t="s">
        <v>32</v>
      </c>
      <c r="L73" s="1" t="s">
        <v>25</v>
      </c>
      <c r="M73" s="1" t="s">
        <v>22</v>
      </c>
      <c r="N73" s="1" t="s">
        <v>29</v>
      </c>
      <c r="O73" s="1">
        <v>100</v>
      </c>
      <c r="P73" s="1">
        <v>0</v>
      </c>
      <c r="Q73" s="1">
        <v>4</v>
      </c>
      <c r="R73" s="1">
        <v>100</v>
      </c>
      <c r="S73" s="1">
        <v>0</v>
      </c>
      <c r="T73" s="1">
        <v>4</v>
      </c>
    </row>
    <row r="74" spans="5:20" x14ac:dyDescent="0.25">
      <c r="E74" s="1" t="s">
        <v>116</v>
      </c>
      <c r="I74" s="1" t="s">
        <v>76</v>
      </c>
      <c r="K74" s="1" t="s">
        <v>32</v>
      </c>
      <c r="L74" s="1" t="s">
        <v>25</v>
      </c>
      <c r="M74" s="1" t="s">
        <v>22</v>
      </c>
      <c r="N74" s="1" t="s">
        <v>29</v>
      </c>
      <c r="O74" s="1">
        <v>100</v>
      </c>
      <c r="P74" s="1">
        <v>0</v>
      </c>
      <c r="Q74" s="1">
        <v>4</v>
      </c>
      <c r="R74" s="1">
        <v>100</v>
      </c>
      <c r="S74" s="1">
        <v>0</v>
      </c>
      <c r="T74" s="1">
        <v>4</v>
      </c>
    </row>
    <row r="75" spans="5:20" x14ac:dyDescent="0.25">
      <c r="E75" s="1" t="s">
        <v>117</v>
      </c>
      <c r="I75" s="1" t="s">
        <v>77</v>
      </c>
      <c r="K75" s="1" t="s">
        <v>32</v>
      </c>
      <c r="L75" s="1" t="s">
        <v>25</v>
      </c>
      <c r="M75" s="1" t="s">
        <v>22</v>
      </c>
      <c r="N75" s="1" t="s">
        <v>29</v>
      </c>
      <c r="O75" s="1">
        <v>100</v>
      </c>
      <c r="P75" s="1">
        <v>0</v>
      </c>
      <c r="Q75" s="1">
        <v>4</v>
      </c>
      <c r="R75" s="1">
        <v>100</v>
      </c>
      <c r="S75" s="1">
        <v>0</v>
      </c>
      <c r="T75" s="1">
        <v>4</v>
      </c>
    </row>
    <row r="76" spans="5:20" x14ac:dyDescent="0.25">
      <c r="E76" s="1" t="s">
        <v>118</v>
      </c>
      <c r="I76" s="1" t="s">
        <v>78</v>
      </c>
      <c r="K76" s="1" t="s">
        <v>32</v>
      </c>
      <c r="L76" s="1" t="s">
        <v>25</v>
      </c>
      <c r="M76" s="1" t="s">
        <v>22</v>
      </c>
      <c r="N76" s="1" t="s">
        <v>29</v>
      </c>
      <c r="O76" s="1">
        <v>100</v>
      </c>
      <c r="P76" s="1">
        <v>0</v>
      </c>
      <c r="Q76" s="1">
        <v>4</v>
      </c>
      <c r="R76" s="1">
        <v>100</v>
      </c>
      <c r="S76" s="1">
        <v>0</v>
      </c>
      <c r="T76" s="1">
        <v>4</v>
      </c>
    </row>
    <row r="77" spans="5:20" x14ac:dyDescent="0.25">
      <c r="E77" s="1" t="s">
        <v>119</v>
      </c>
      <c r="I77" s="1" t="s">
        <v>79</v>
      </c>
      <c r="K77" s="1" t="s">
        <v>32</v>
      </c>
      <c r="L77" s="1" t="s">
        <v>25</v>
      </c>
      <c r="M77" s="1" t="s">
        <v>22</v>
      </c>
      <c r="N77" s="1" t="s">
        <v>29</v>
      </c>
      <c r="O77" s="1">
        <v>100</v>
      </c>
      <c r="P77" s="1">
        <v>0</v>
      </c>
      <c r="Q77" s="1">
        <v>4</v>
      </c>
      <c r="R77" s="1">
        <v>100</v>
      </c>
      <c r="S77" s="1">
        <v>0</v>
      </c>
      <c r="T77" s="1">
        <v>4</v>
      </c>
    </row>
    <row r="78" spans="5:20" x14ac:dyDescent="0.25">
      <c r="E78" s="1" t="s">
        <v>120</v>
      </c>
      <c r="I78" s="1" t="s">
        <v>80</v>
      </c>
      <c r="K78" s="1" t="s">
        <v>32</v>
      </c>
      <c r="L78" s="1" t="s">
        <v>25</v>
      </c>
      <c r="M78" s="1" t="s">
        <v>22</v>
      </c>
      <c r="N78" s="1" t="s">
        <v>29</v>
      </c>
      <c r="O78" s="1">
        <v>100</v>
      </c>
      <c r="P78" s="1">
        <v>0</v>
      </c>
      <c r="Q78" s="1">
        <v>4</v>
      </c>
      <c r="R78" s="1">
        <v>100</v>
      </c>
      <c r="S78" s="1">
        <v>0</v>
      </c>
      <c r="T78" s="1">
        <v>4</v>
      </c>
    </row>
    <row r="79" spans="5:20" x14ac:dyDescent="0.25">
      <c r="E79" s="1" t="s">
        <v>121</v>
      </c>
      <c r="I79" s="1" t="s">
        <v>81</v>
      </c>
      <c r="K79" s="1" t="s">
        <v>32</v>
      </c>
      <c r="L79" s="1" t="s">
        <v>25</v>
      </c>
      <c r="M79" s="1" t="s">
        <v>22</v>
      </c>
      <c r="N79" s="1" t="s">
        <v>29</v>
      </c>
      <c r="O79" s="1">
        <v>100</v>
      </c>
      <c r="P79" s="1">
        <v>0</v>
      </c>
      <c r="Q79" s="1">
        <v>4</v>
      </c>
      <c r="R79" s="1">
        <v>100</v>
      </c>
      <c r="S79" s="1">
        <v>0</v>
      </c>
      <c r="T79" s="1">
        <v>4</v>
      </c>
    </row>
    <row r="80" spans="5:20" x14ac:dyDescent="0.25">
      <c r="E80" s="1" t="s">
        <v>122</v>
      </c>
      <c r="I80" s="1" t="s">
        <v>82</v>
      </c>
      <c r="K80" s="1" t="s">
        <v>32</v>
      </c>
      <c r="L80" s="1" t="s">
        <v>25</v>
      </c>
      <c r="M80" s="1" t="s">
        <v>22</v>
      </c>
      <c r="N80" s="1" t="s">
        <v>29</v>
      </c>
      <c r="O80" s="1">
        <v>100</v>
      </c>
      <c r="P80" s="1">
        <v>0</v>
      </c>
      <c r="Q80" s="1">
        <v>4</v>
      </c>
      <c r="R80" s="1">
        <v>100</v>
      </c>
      <c r="S80" s="1">
        <v>0</v>
      </c>
      <c r="T80" s="1">
        <v>4</v>
      </c>
    </row>
    <row r="81" spans="5:20" x14ac:dyDescent="0.25">
      <c r="E81" s="1" t="s">
        <v>123</v>
      </c>
      <c r="I81" s="1" t="s">
        <v>83</v>
      </c>
      <c r="K81" s="1" t="s">
        <v>32</v>
      </c>
      <c r="L81" s="1" t="s">
        <v>25</v>
      </c>
      <c r="M81" s="1" t="s">
        <v>22</v>
      </c>
      <c r="N81" s="1" t="s">
        <v>29</v>
      </c>
      <c r="O81" s="1">
        <v>100</v>
      </c>
      <c r="P81" s="1">
        <v>0</v>
      </c>
      <c r="Q81" s="1">
        <v>4</v>
      </c>
      <c r="R81" s="1">
        <v>100</v>
      </c>
      <c r="S81" s="1">
        <v>0</v>
      </c>
      <c r="T81" s="1">
        <v>4</v>
      </c>
    </row>
    <row r="82" spans="5:20" x14ac:dyDescent="0.25">
      <c r="E82" s="1" t="s">
        <v>84</v>
      </c>
      <c r="I82" s="1" t="s">
        <v>44</v>
      </c>
      <c r="K82" s="1" t="s">
        <v>20</v>
      </c>
      <c r="L82" s="1" t="s">
        <v>23</v>
      </c>
      <c r="M82" s="1" t="s">
        <v>42</v>
      </c>
      <c r="N82" s="1" t="s">
        <v>21</v>
      </c>
      <c r="O82" s="1">
        <v>315.45030418250951</v>
      </c>
      <c r="P82" s="1">
        <v>2.2966611264211898</v>
      </c>
      <c r="Q82" s="1">
        <v>3</v>
      </c>
      <c r="R82" s="1">
        <v>663.08753672235957</v>
      </c>
      <c r="S82" s="1">
        <v>57.337873209178326</v>
      </c>
      <c r="T82" s="1">
        <v>2</v>
      </c>
    </row>
    <row r="83" spans="5:20" x14ac:dyDescent="0.25">
      <c r="E83" s="1" t="s">
        <v>85</v>
      </c>
      <c r="I83" s="1" t="s">
        <v>45</v>
      </c>
      <c r="K83" s="1" t="s">
        <v>20</v>
      </c>
      <c r="L83" s="1" t="s">
        <v>23</v>
      </c>
      <c r="M83" s="1" t="s">
        <v>42</v>
      </c>
      <c r="N83" s="1" t="s">
        <v>21</v>
      </c>
      <c r="O83" s="1">
        <v>166.32099290780144</v>
      </c>
      <c r="P83" s="1">
        <v>0.86235497437760866</v>
      </c>
      <c r="Q83" s="1">
        <v>3</v>
      </c>
      <c r="R83" s="1">
        <v>258.26270285332959</v>
      </c>
      <c r="S83" s="1">
        <v>138.54145522743772</v>
      </c>
      <c r="T83" s="1">
        <v>2</v>
      </c>
    </row>
    <row r="84" spans="5:20" x14ac:dyDescent="0.25">
      <c r="E84" s="1" t="s">
        <v>86</v>
      </c>
      <c r="I84" s="1" t="s">
        <v>46</v>
      </c>
      <c r="K84" s="1" t="s">
        <v>20</v>
      </c>
      <c r="L84" s="1" t="s">
        <v>23</v>
      </c>
      <c r="M84" s="1" t="s">
        <v>42</v>
      </c>
      <c r="N84" s="1" t="s">
        <v>21</v>
      </c>
      <c r="O84" s="1">
        <v>122.20481086323957</v>
      </c>
      <c r="P84" s="1">
        <v>0.59093026803677251</v>
      </c>
      <c r="Q84" s="1">
        <v>3</v>
      </c>
      <c r="R84" s="1">
        <v>134.22941035810226</v>
      </c>
      <c r="S84" s="1">
        <v>8.7003222338791453</v>
      </c>
      <c r="T84" s="1">
        <v>2</v>
      </c>
    </row>
    <row r="85" spans="5:20" x14ac:dyDescent="0.25">
      <c r="E85" s="1" t="s">
        <v>87</v>
      </c>
      <c r="I85" s="1" t="s">
        <v>47</v>
      </c>
      <c r="K85" s="1" t="s">
        <v>20</v>
      </c>
      <c r="L85" s="1" t="s">
        <v>23</v>
      </c>
      <c r="M85" s="1" t="s">
        <v>42</v>
      </c>
      <c r="N85" s="1" t="s">
        <v>21</v>
      </c>
      <c r="O85" s="1">
        <v>227.90602888086642</v>
      </c>
      <c r="P85" s="1">
        <v>1.0362844994486167</v>
      </c>
      <c r="Q85" s="1">
        <v>3</v>
      </c>
      <c r="R85" s="1">
        <v>620.25233408470615</v>
      </c>
      <c r="S85" s="1">
        <v>142.66288382307778</v>
      </c>
      <c r="T85" s="1">
        <v>2</v>
      </c>
    </row>
    <row r="86" spans="5:20" x14ac:dyDescent="0.25">
      <c r="E86" s="1" t="s">
        <v>88</v>
      </c>
      <c r="I86" s="1" t="s">
        <v>48</v>
      </c>
      <c r="K86" s="1" t="s">
        <v>20</v>
      </c>
      <c r="L86" s="1" t="s">
        <v>23</v>
      </c>
      <c r="M86" s="1" t="s">
        <v>42</v>
      </c>
      <c r="N86" s="1" t="s">
        <v>21</v>
      </c>
      <c r="O86" s="1">
        <v>44.448789237668159</v>
      </c>
      <c r="P86" s="1">
        <v>0.30285904351223836</v>
      </c>
      <c r="Q86" s="1">
        <v>3</v>
      </c>
      <c r="R86" s="1">
        <v>66.961726116222252</v>
      </c>
      <c r="S86" s="1">
        <v>374.5113482915562</v>
      </c>
      <c r="T86" s="1">
        <v>2</v>
      </c>
    </row>
    <row r="87" spans="5:20" x14ac:dyDescent="0.25">
      <c r="E87" s="1" t="s">
        <v>89</v>
      </c>
      <c r="I87" s="1" t="s">
        <v>49</v>
      </c>
      <c r="K87" s="1" t="s">
        <v>20</v>
      </c>
      <c r="L87" s="1" t="s">
        <v>23</v>
      </c>
      <c r="M87" s="1" t="s">
        <v>42</v>
      </c>
      <c r="N87" s="1" t="s">
        <v>21</v>
      </c>
      <c r="O87" s="1">
        <v>60.79958135109419</v>
      </c>
      <c r="P87" s="1">
        <v>0.40492232573879261</v>
      </c>
      <c r="Q87" s="1">
        <v>3</v>
      </c>
      <c r="R87" s="1">
        <v>19.407484504508016</v>
      </c>
      <c r="S87" s="1">
        <v>99.102478036149336</v>
      </c>
      <c r="T87" s="1">
        <v>2</v>
      </c>
    </row>
    <row r="88" spans="5:20" x14ac:dyDescent="0.25">
      <c r="E88" s="1" t="s">
        <v>90</v>
      </c>
      <c r="I88" s="1" t="s">
        <v>50</v>
      </c>
      <c r="K88" s="1" t="s">
        <v>20</v>
      </c>
      <c r="L88" s="1" t="s">
        <v>23</v>
      </c>
      <c r="M88" s="1" t="s">
        <v>42</v>
      </c>
      <c r="N88" s="1" t="s">
        <v>21</v>
      </c>
      <c r="O88" s="1">
        <v>317.77132389675268</v>
      </c>
      <c r="P88" s="1">
        <v>6.5287333966377119</v>
      </c>
      <c r="Q88" s="1">
        <v>3</v>
      </c>
      <c r="R88" s="1">
        <v>279.49589538240951</v>
      </c>
      <c r="S88" s="1">
        <v>4.4277412515318275</v>
      </c>
      <c r="T88" s="1">
        <v>2</v>
      </c>
    </row>
    <row r="89" spans="5:20" x14ac:dyDescent="0.25">
      <c r="E89" s="1" t="s">
        <v>91</v>
      </c>
      <c r="I89" s="1" t="s">
        <v>51</v>
      </c>
      <c r="K89" s="1" t="s">
        <v>20</v>
      </c>
      <c r="L89" s="1" t="s">
        <v>23</v>
      </c>
      <c r="M89" s="1" t="s">
        <v>42</v>
      </c>
      <c r="N89" s="1" t="s">
        <v>21</v>
      </c>
      <c r="O89" s="1">
        <v>297.1518683446273</v>
      </c>
      <c r="P89" s="1">
        <v>1.8191693236157054</v>
      </c>
      <c r="Q89" s="1">
        <v>3</v>
      </c>
      <c r="R89" s="1">
        <v>26.173475429363375</v>
      </c>
      <c r="S89" s="1">
        <v>3.9609808455979607</v>
      </c>
      <c r="T89" s="1">
        <v>2</v>
      </c>
    </row>
    <row r="90" spans="5:20" x14ac:dyDescent="0.25">
      <c r="E90" s="1" t="s">
        <v>92</v>
      </c>
      <c r="I90" s="1" t="s">
        <v>52</v>
      </c>
      <c r="K90" s="1" t="s">
        <v>20</v>
      </c>
      <c r="L90" s="1" t="s">
        <v>23</v>
      </c>
      <c r="M90" s="1" t="s">
        <v>42</v>
      </c>
      <c r="N90" s="1" t="s">
        <v>21</v>
      </c>
      <c r="O90" s="1">
        <v>321.10112149532711</v>
      </c>
      <c r="P90" s="1">
        <v>5.0794522745121791</v>
      </c>
      <c r="Q90" s="1">
        <v>3</v>
      </c>
      <c r="R90" s="1">
        <v>1124.6470705940399</v>
      </c>
      <c r="S90" s="1">
        <v>580.59774489348752</v>
      </c>
      <c r="T90" s="1">
        <v>2</v>
      </c>
    </row>
    <row r="91" spans="5:20" x14ac:dyDescent="0.25">
      <c r="E91" s="1" t="s">
        <v>93</v>
      </c>
      <c r="I91" s="1" t="s">
        <v>53</v>
      </c>
      <c r="K91" s="1" t="s">
        <v>20</v>
      </c>
      <c r="L91" s="1" t="s">
        <v>23</v>
      </c>
      <c r="M91" s="1" t="s">
        <v>42</v>
      </c>
      <c r="N91" s="1" t="s">
        <v>21</v>
      </c>
      <c r="O91" s="1">
        <v>290.22914995224454</v>
      </c>
      <c r="P91" s="1">
        <v>2.9545237692509341</v>
      </c>
      <c r="Q91" s="1">
        <v>3</v>
      </c>
      <c r="R91" s="1">
        <v>440.15686178140811</v>
      </c>
      <c r="S91" s="1">
        <v>14.488666356819394</v>
      </c>
      <c r="T91" s="1">
        <v>2</v>
      </c>
    </row>
    <row r="92" spans="5:20" x14ac:dyDescent="0.25">
      <c r="E92" s="1" t="s">
        <v>94</v>
      </c>
      <c r="I92" s="1" t="s">
        <v>54</v>
      </c>
      <c r="K92" s="1" t="s">
        <v>20</v>
      </c>
      <c r="L92" s="1" t="s">
        <v>23</v>
      </c>
      <c r="M92" s="1" t="s">
        <v>42</v>
      </c>
      <c r="N92" s="1" t="s">
        <v>21</v>
      </c>
      <c r="O92" s="1">
        <v>301.92935014548982</v>
      </c>
      <c r="P92" s="1">
        <v>2.4491440419979771</v>
      </c>
      <c r="Q92" s="1">
        <v>3</v>
      </c>
      <c r="R92" s="1">
        <v>1794.0767501120149</v>
      </c>
      <c r="S92" s="1">
        <v>630.06266819410052</v>
      </c>
      <c r="T92" s="1">
        <v>2</v>
      </c>
    </row>
    <row r="93" spans="5:20" x14ac:dyDescent="0.25">
      <c r="E93" s="1" t="s">
        <v>95</v>
      </c>
      <c r="I93" s="1" t="s">
        <v>55</v>
      </c>
      <c r="K93" s="1" t="s">
        <v>20</v>
      </c>
      <c r="L93" s="1" t="s">
        <v>23</v>
      </c>
      <c r="M93" s="1" t="s">
        <v>42</v>
      </c>
      <c r="N93" s="1" t="s">
        <v>21</v>
      </c>
      <c r="O93" s="1">
        <v>289.71018726591763</v>
      </c>
      <c r="P93" s="1">
        <v>3.2436159438866632</v>
      </c>
      <c r="Q93" s="1">
        <v>3</v>
      </c>
      <c r="R93" s="1">
        <v>316.61107091184971</v>
      </c>
      <c r="S93" s="1">
        <v>69.143726947348767</v>
      </c>
      <c r="T93" s="1">
        <v>2</v>
      </c>
    </row>
    <row r="94" spans="5:20" x14ac:dyDescent="0.25">
      <c r="E94" s="1" t="s">
        <v>96</v>
      </c>
      <c r="I94" s="1" t="s">
        <v>56</v>
      </c>
      <c r="K94" s="1" t="s">
        <v>20</v>
      </c>
      <c r="L94" s="1" t="s">
        <v>23</v>
      </c>
      <c r="M94" s="1" t="s">
        <v>42</v>
      </c>
      <c r="N94" s="1" t="s">
        <v>21</v>
      </c>
      <c r="O94" s="1">
        <v>325.84000000000003</v>
      </c>
      <c r="P94" s="1">
        <v>2.373100669274971</v>
      </c>
      <c r="Q94" s="1">
        <v>3</v>
      </c>
      <c r="R94" s="1">
        <v>1167.504389031546</v>
      </c>
      <c r="S94" s="1">
        <v>155.62846038424652</v>
      </c>
      <c r="T94" s="1">
        <v>2</v>
      </c>
    </row>
    <row r="95" spans="5:20" x14ac:dyDescent="0.25">
      <c r="E95" s="1" t="s">
        <v>97</v>
      </c>
      <c r="I95" s="1" t="s">
        <v>57</v>
      </c>
      <c r="K95" s="1" t="s">
        <v>20</v>
      </c>
      <c r="L95" s="1" t="s">
        <v>23</v>
      </c>
      <c r="M95" s="1" t="s">
        <v>42</v>
      </c>
      <c r="N95" s="1" t="s">
        <v>21</v>
      </c>
      <c r="O95" s="1">
        <v>317.79574879227056</v>
      </c>
      <c r="P95" s="1">
        <v>2.5565561616422627</v>
      </c>
      <c r="Q95" s="1">
        <v>3</v>
      </c>
      <c r="R95" s="1">
        <v>72.195375314523432</v>
      </c>
      <c r="S95" s="1">
        <v>101.19894628778475</v>
      </c>
      <c r="T95" s="1">
        <v>2</v>
      </c>
    </row>
    <row r="96" spans="5:20" x14ac:dyDescent="0.25">
      <c r="E96" s="1" t="s">
        <v>98</v>
      </c>
      <c r="I96" s="1" t="s">
        <v>58</v>
      </c>
      <c r="K96" s="1" t="s">
        <v>20</v>
      </c>
      <c r="L96" s="1" t="s">
        <v>23</v>
      </c>
      <c r="M96" s="1" t="s">
        <v>42</v>
      </c>
      <c r="N96" s="1" t="s">
        <v>21</v>
      </c>
      <c r="O96" s="1">
        <v>297.77004566210047</v>
      </c>
      <c r="P96" s="1">
        <v>1.2335696435357579</v>
      </c>
      <c r="Q96" s="1">
        <v>3</v>
      </c>
      <c r="R96" s="1">
        <v>398.82192391285037</v>
      </c>
      <c r="S96" s="1">
        <v>158.32801538561759</v>
      </c>
      <c r="T96" s="1">
        <v>2</v>
      </c>
    </row>
    <row r="97" spans="5:20" x14ac:dyDescent="0.25">
      <c r="E97" s="1" t="s">
        <v>99</v>
      </c>
      <c r="I97" s="1" t="s">
        <v>59</v>
      </c>
      <c r="K97" s="1" t="s">
        <v>20</v>
      </c>
      <c r="L97" s="1" t="s">
        <v>23</v>
      </c>
      <c r="M97" s="1" t="s">
        <v>42</v>
      </c>
      <c r="N97" s="1" t="s">
        <v>21</v>
      </c>
      <c r="O97" s="1">
        <v>311.33214484679667</v>
      </c>
      <c r="P97" s="1">
        <v>1.5676769670219197</v>
      </c>
      <c r="Q97" s="1">
        <v>3</v>
      </c>
      <c r="R97" s="1">
        <v>398.55719102363946</v>
      </c>
      <c r="S97" s="1">
        <v>36.50941342984656</v>
      </c>
      <c r="T97" s="1">
        <v>2</v>
      </c>
    </row>
    <row r="98" spans="5:20" x14ac:dyDescent="0.25">
      <c r="E98" s="1" t="s">
        <v>100</v>
      </c>
      <c r="I98" s="1" t="s">
        <v>60</v>
      </c>
      <c r="K98" s="1" t="s">
        <v>20</v>
      </c>
      <c r="L98" s="1" t="s">
        <v>23</v>
      </c>
      <c r="M98" s="1" t="s">
        <v>42</v>
      </c>
      <c r="N98" s="1" t="s">
        <v>21</v>
      </c>
      <c r="O98" s="1">
        <v>291.8748514851485</v>
      </c>
      <c r="P98" s="1">
        <v>0.48624409149548514</v>
      </c>
      <c r="Q98" s="1">
        <v>3</v>
      </c>
      <c r="R98" s="1">
        <v>137.56447699044014</v>
      </c>
      <c r="S98" s="1">
        <v>31.527279990040178</v>
      </c>
      <c r="T98" s="1">
        <v>2</v>
      </c>
    </row>
    <row r="99" spans="5:20" x14ac:dyDescent="0.25">
      <c r="E99" s="1" t="s">
        <v>101</v>
      </c>
      <c r="I99" s="1" t="s">
        <v>61</v>
      </c>
      <c r="K99" s="1" t="s">
        <v>20</v>
      </c>
      <c r="L99" s="1" t="s">
        <v>23</v>
      </c>
      <c r="M99" s="1" t="s">
        <v>42</v>
      </c>
      <c r="N99" s="1" t="s">
        <v>21</v>
      </c>
      <c r="O99" s="1">
        <v>244.78573320719016</v>
      </c>
      <c r="P99" s="1">
        <v>2.8852289332835941</v>
      </c>
      <c r="Q99" s="1">
        <v>3</v>
      </c>
      <c r="R99" s="1">
        <v>158.69928112546859</v>
      </c>
      <c r="S99" s="1">
        <v>75.018083713192084</v>
      </c>
      <c r="T99" s="1">
        <v>2</v>
      </c>
    </row>
    <row r="100" spans="5:20" x14ac:dyDescent="0.25">
      <c r="E100" s="1" t="s">
        <v>102</v>
      </c>
      <c r="I100" s="1" t="s">
        <v>62</v>
      </c>
      <c r="K100" s="1" t="s">
        <v>20</v>
      </c>
      <c r="L100" s="1" t="s">
        <v>23</v>
      </c>
      <c r="M100" s="1" t="s">
        <v>42</v>
      </c>
      <c r="N100" s="1" t="s">
        <v>21</v>
      </c>
      <c r="O100" s="1">
        <v>277.93075913776943</v>
      </c>
      <c r="P100" s="1">
        <v>2.4108689398359493</v>
      </c>
      <c r="Q100" s="1">
        <v>3</v>
      </c>
      <c r="R100" s="1">
        <v>234.90123980381131</v>
      </c>
      <c r="S100" s="1">
        <v>23.840142384062311</v>
      </c>
      <c r="T100" s="1">
        <v>2</v>
      </c>
    </row>
    <row r="101" spans="5:20" x14ac:dyDescent="0.25">
      <c r="E101" s="1" t="s">
        <v>103</v>
      </c>
      <c r="I101" s="1" t="s">
        <v>63</v>
      </c>
      <c r="K101" s="1" t="s">
        <v>20</v>
      </c>
      <c r="L101" s="1" t="s">
        <v>23</v>
      </c>
      <c r="M101" s="1" t="s">
        <v>42</v>
      </c>
      <c r="N101" s="1" t="s">
        <v>21</v>
      </c>
      <c r="O101" s="1">
        <v>282.26165441176471</v>
      </c>
      <c r="P101" s="1">
        <v>0.60545185416507652</v>
      </c>
      <c r="Q101" s="1">
        <v>3</v>
      </c>
      <c r="R101" s="1">
        <v>251.19997794935759</v>
      </c>
      <c r="S101" s="1">
        <v>14.009516914189341</v>
      </c>
      <c r="T101" s="1">
        <v>2</v>
      </c>
    </row>
    <row r="102" spans="5:20" x14ac:dyDescent="0.25">
      <c r="E102" s="1" t="s">
        <v>104</v>
      </c>
      <c r="I102" s="1" t="s">
        <v>64</v>
      </c>
      <c r="K102" s="1" t="s">
        <v>20</v>
      </c>
      <c r="L102" s="1" t="s">
        <v>23</v>
      </c>
      <c r="M102" s="1" t="s">
        <v>42</v>
      </c>
      <c r="N102" s="1" t="s">
        <v>21</v>
      </c>
      <c r="O102" s="1">
        <v>318.50981617647057</v>
      </c>
      <c r="P102" s="1">
        <v>1.8821335227856322</v>
      </c>
      <c r="Q102" s="1">
        <v>3</v>
      </c>
      <c r="R102" s="1">
        <v>3454.5114739450059</v>
      </c>
      <c r="S102" s="1">
        <v>378.94830632386982</v>
      </c>
      <c r="T102" s="1">
        <v>2</v>
      </c>
    </row>
    <row r="103" spans="5:20" x14ac:dyDescent="0.25">
      <c r="E103" s="1" t="s">
        <v>105</v>
      </c>
      <c r="I103" s="1" t="s">
        <v>65</v>
      </c>
      <c r="K103" s="1" t="s">
        <v>20</v>
      </c>
      <c r="L103" s="1" t="s">
        <v>23</v>
      </c>
      <c r="M103" s="1" t="s">
        <v>42</v>
      </c>
      <c r="N103" s="1" t="s">
        <v>21</v>
      </c>
      <c r="O103" s="1">
        <v>312.00522232734153</v>
      </c>
      <c r="P103" s="1">
        <v>2.3786063303517664</v>
      </c>
      <c r="Q103" s="1">
        <v>3</v>
      </c>
      <c r="R103" s="1">
        <v>5496.1684825919801</v>
      </c>
      <c r="S103" s="1">
        <v>808.4399126889507</v>
      </c>
      <c r="T103" s="1">
        <v>2</v>
      </c>
    </row>
    <row r="104" spans="5:20" x14ac:dyDescent="0.25">
      <c r="E104" s="1" t="s">
        <v>106</v>
      </c>
      <c r="I104" s="1" t="s">
        <v>66</v>
      </c>
      <c r="K104" s="1" t="s">
        <v>20</v>
      </c>
      <c r="L104" s="1" t="s">
        <v>23</v>
      </c>
      <c r="M104" s="1" t="s">
        <v>42</v>
      </c>
      <c r="N104" s="1" t="s">
        <v>21</v>
      </c>
      <c r="O104" s="1">
        <v>273.42596558317393</v>
      </c>
      <c r="P104" s="1">
        <v>3.3344073727386729</v>
      </c>
      <c r="Q104" s="1">
        <v>3</v>
      </c>
      <c r="R104" s="1">
        <v>185.46209379868964</v>
      </c>
      <c r="S104" s="1">
        <v>257.39466971005743</v>
      </c>
      <c r="T104" s="1">
        <v>2</v>
      </c>
    </row>
    <row r="105" spans="5:20" x14ac:dyDescent="0.25">
      <c r="E105" s="1" t="s">
        <v>107</v>
      </c>
      <c r="I105" s="1" t="s">
        <v>67</v>
      </c>
      <c r="K105" s="1" t="s">
        <v>20</v>
      </c>
      <c r="L105" s="1" t="s">
        <v>23</v>
      </c>
      <c r="M105" s="1" t="s">
        <v>42</v>
      </c>
      <c r="N105" s="1" t="s">
        <v>21</v>
      </c>
      <c r="O105" s="1">
        <v>204.9501639344262</v>
      </c>
      <c r="P105" s="1">
        <v>3.1398161343814248</v>
      </c>
      <c r="Q105" s="1">
        <v>3</v>
      </c>
      <c r="R105" s="1">
        <v>353.62783906461988</v>
      </c>
      <c r="S105" s="1">
        <v>53.095617980920167</v>
      </c>
      <c r="T105" s="1">
        <v>2</v>
      </c>
    </row>
    <row r="106" spans="5:20" x14ac:dyDescent="0.25">
      <c r="E106" s="1" t="s">
        <v>108</v>
      </c>
      <c r="I106" s="1" t="s">
        <v>68</v>
      </c>
      <c r="K106" s="1" t="s">
        <v>20</v>
      </c>
      <c r="L106" s="1" t="s">
        <v>23</v>
      </c>
      <c r="M106" s="1" t="s">
        <v>42</v>
      </c>
      <c r="N106" s="1" t="s">
        <v>21</v>
      </c>
      <c r="O106" s="1">
        <v>227.40075829383881</v>
      </c>
      <c r="P106" s="1">
        <v>3.767599681429608</v>
      </c>
      <c r="Q106" s="1">
        <v>3</v>
      </c>
      <c r="R106" s="1">
        <v>279.56820865680908</v>
      </c>
      <c r="S106" s="1">
        <v>29.115459163590138</v>
      </c>
      <c r="T106" s="1">
        <v>2</v>
      </c>
    </row>
    <row r="107" spans="5:20" x14ac:dyDescent="0.25">
      <c r="E107" s="1" t="s">
        <v>109</v>
      </c>
      <c r="I107" s="1" t="s">
        <v>69</v>
      </c>
      <c r="K107" s="1" t="s">
        <v>20</v>
      </c>
      <c r="L107" s="1" t="s">
        <v>23</v>
      </c>
      <c r="M107" s="1" t="s">
        <v>42</v>
      </c>
      <c r="N107" s="1" t="s">
        <v>21</v>
      </c>
      <c r="O107" s="1">
        <v>203.00864864864866</v>
      </c>
      <c r="P107" s="1">
        <v>0.3442577704998524</v>
      </c>
      <c r="Q107" s="1">
        <v>3</v>
      </c>
      <c r="R107" s="1">
        <v>127.65762172450353</v>
      </c>
      <c r="S107" s="1">
        <v>16.830949365979084</v>
      </c>
      <c r="T107" s="1">
        <v>2</v>
      </c>
    </row>
    <row r="108" spans="5:20" x14ac:dyDescent="0.25">
      <c r="E108" s="1" t="s">
        <v>110</v>
      </c>
      <c r="I108" s="1" t="s">
        <v>70</v>
      </c>
      <c r="K108" s="1" t="s">
        <v>20</v>
      </c>
      <c r="L108" s="1" t="s">
        <v>23</v>
      </c>
      <c r="M108" s="1" t="s">
        <v>42</v>
      </c>
      <c r="N108" s="1" t="s">
        <v>21</v>
      </c>
      <c r="O108" s="1">
        <v>139.04255481410866</v>
      </c>
      <c r="P108" s="1">
        <v>0.45763695945774441</v>
      </c>
      <c r="Q108" s="1">
        <v>3</v>
      </c>
      <c r="R108" s="1">
        <v>148.18820701879042</v>
      </c>
      <c r="S108" s="1">
        <v>11.01625538969876</v>
      </c>
      <c r="T108" s="1">
        <v>2</v>
      </c>
    </row>
    <row r="109" spans="5:20" x14ac:dyDescent="0.25">
      <c r="E109" s="1" t="s">
        <v>111</v>
      </c>
      <c r="I109" s="1" t="s">
        <v>71</v>
      </c>
      <c r="K109" s="1" t="s">
        <v>20</v>
      </c>
      <c r="L109" s="1" t="s">
        <v>23</v>
      </c>
      <c r="M109" s="1" t="s">
        <v>42</v>
      </c>
      <c r="N109" s="1" t="s">
        <v>21</v>
      </c>
      <c r="O109" s="1">
        <v>204.84456501403179</v>
      </c>
      <c r="P109" s="1">
        <v>2.483514608277523</v>
      </c>
      <c r="Q109" s="1">
        <v>3</v>
      </c>
      <c r="R109" s="1">
        <v>135.34859907596521</v>
      </c>
      <c r="S109" s="1">
        <v>2.9353217086892869</v>
      </c>
      <c r="T109" s="1">
        <v>2</v>
      </c>
    </row>
    <row r="110" spans="5:20" x14ac:dyDescent="0.25">
      <c r="E110" s="1" t="s">
        <v>112</v>
      </c>
      <c r="I110" s="1" t="s">
        <v>72</v>
      </c>
      <c r="K110" s="1" t="s">
        <v>20</v>
      </c>
      <c r="L110" s="1" t="s">
        <v>23</v>
      </c>
      <c r="M110" s="1" t="s">
        <v>42</v>
      </c>
      <c r="N110" s="1" t="s">
        <v>21</v>
      </c>
      <c r="O110" s="1">
        <v>48.745057471264374</v>
      </c>
      <c r="P110" s="1">
        <v>1.6763057338247056</v>
      </c>
      <c r="Q110" s="1">
        <v>3</v>
      </c>
      <c r="R110" s="1">
        <v>24.607535516260697</v>
      </c>
      <c r="S110" s="1">
        <v>25.270151073284794</v>
      </c>
      <c r="T110" s="1">
        <v>2</v>
      </c>
    </row>
    <row r="111" spans="5:20" x14ac:dyDescent="0.25">
      <c r="E111" s="1" t="s">
        <v>113</v>
      </c>
      <c r="I111" s="1" t="s">
        <v>73</v>
      </c>
      <c r="K111" s="1" t="s">
        <v>20</v>
      </c>
      <c r="L111" s="1" t="s">
        <v>23</v>
      </c>
      <c r="M111" s="1" t="s">
        <v>42</v>
      </c>
      <c r="N111" s="1" t="s">
        <v>21</v>
      </c>
      <c r="O111" s="1">
        <v>255.49896218117851</v>
      </c>
      <c r="P111" s="1">
        <v>3.4367773493784761</v>
      </c>
      <c r="Q111" s="1">
        <v>3</v>
      </c>
      <c r="R111" s="1">
        <v>239.30992253434462</v>
      </c>
      <c r="S111" s="1">
        <v>100.65999872078037</v>
      </c>
      <c r="T111" s="1">
        <v>2</v>
      </c>
    </row>
    <row r="112" spans="5:20" x14ac:dyDescent="0.25">
      <c r="E112" s="1" t="s">
        <v>114</v>
      </c>
      <c r="I112" s="1" t="s">
        <v>74</v>
      </c>
      <c r="K112" s="1" t="s">
        <v>20</v>
      </c>
      <c r="L112" s="1" t="s">
        <v>23</v>
      </c>
      <c r="M112" s="1" t="s">
        <v>42</v>
      </c>
      <c r="N112" s="1" t="s">
        <v>21</v>
      </c>
      <c r="O112" s="1">
        <v>166.59847517730498</v>
      </c>
      <c r="P112" s="1">
        <v>2.3280509482432823</v>
      </c>
      <c r="Q112" s="1">
        <v>3</v>
      </c>
      <c r="R112" s="1">
        <v>225.68571540178121</v>
      </c>
      <c r="S112" s="1">
        <v>19.890585123857683</v>
      </c>
      <c r="T112" s="1">
        <v>2</v>
      </c>
    </row>
    <row r="113" spans="5:20" x14ac:dyDescent="0.25">
      <c r="E113" s="1" t="s">
        <v>115</v>
      </c>
      <c r="I113" s="1" t="s">
        <v>75</v>
      </c>
      <c r="K113" s="1" t="s">
        <v>20</v>
      </c>
      <c r="L113" s="1" t="s">
        <v>23</v>
      </c>
      <c r="M113" s="1" t="s">
        <v>42</v>
      </c>
      <c r="N113" s="1" t="s">
        <v>21</v>
      </c>
      <c r="O113" s="1">
        <v>313.32</v>
      </c>
      <c r="P113" s="1">
        <v>2.2047958042740694</v>
      </c>
      <c r="Q113" s="1">
        <v>3</v>
      </c>
      <c r="R113" s="1">
        <v>1321.8292968207838</v>
      </c>
      <c r="S113" s="1">
        <v>199.26649242102431</v>
      </c>
      <c r="T113" s="1">
        <v>2</v>
      </c>
    </row>
    <row r="114" spans="5:20" x14ac:dyDescent="0.25">
      <c r="E114" s="1" t="s">
        <v>116</v>
      </c>
      <c r="I114" s="1" t="s">
        <v>76</v>
      </c>
      <c r="K114" s="1" t="s">
        <v>20</v>
      </c>
      <c r="L114" s="1" t="s">
        <v>23</v>
      </c>
      <c r="M114" s="1" t="s">
        <v>42</v>
      </c>
      <c r="N114" s="1" t="s">
        <v>21</v>
      </c>
      <c r="O114" s="1">
        <v>120.26207156308851</v>
      </c>
      <c r="P114" s="1">
        <v>1.2727544589864046</v>
      </c>
      <c r="Q114" s="1">
        <v>3</v>
      </c>
      <c r="R114" s="1">
        <v>65.237755501378075</v>
      </c>
      <c r="S114" s="1">
        <v>6.4829050617053188</v>
      </c>
      <c r="T114" s="1">
        <v>2</v>
      </c>
    </row>
    <row r="115" spans="5:20" x14ac:dyDescent="0.25">
      <c r="E115" s="1" t="s">
        <v>117</v>
      </c>
      <c r="I115" s="1" t="s">
        <v>77</v>
      </c>
      <c r="K115" s="1" t="s">
        <v>20</v>
      </c>
      <c r="L115" s="1" t="s">
        <v>23</v>
      </c>
      <c r="M115" s="1" t="s">
        <v>42</v>
      </c>
      <c r="N115" s="1" t="s">
        <v>21</v>
      </c>
      <c r="O115" s="1">
        <v>319.48421242124209</v>
      </c>
      <c r="P115" s="1">
        <v>3.4838109589666701</v>
      </c>
      <c r="Q115" s="1">
        <v>3</v>
      </c>
      <c r="R115" s="1">
        <v>808.74683145818051</v>
      </c>
      <c r="S115" s="1">
        <v>117.2306296195338</v>
      </c>
      <c r="T115" s="1">
        <v>2</v>
      </c>
    </row>
    <row r="116" spans="5:20" x14ac:dyDescent="0.25">
      <c r="E116" s="1" t="s">
        <v>118</v>
      </c>
      <c r="I116" s="1" t="s">
        <v>78</v>
      </c>
      <c r="K116" s="1" t="s">
        <v>20</v>
      </c>
      <c r="L116" s="1" t="s">
        <v>23</v>
      </c>
      <c r="M116" s="1" t="s">
        <v>42</v>
      </c>
      <c r="N116" s="1" t="s">
        <v>21</v>
      </c>
      <c r="O116" s="1">
        <v>55.765714285714289</v>
      </c>
      <c r="P116" s="1">
        <v>0.23330316072444848</v>
      </c>
      <c r="Q116" s="1">
        <v>3</v>
      </c>
      <c r="R116" s="1">
        <v>23.918942688004169</v>
      </c>
      <c r="S116" s="1">
        <v>3.0431662275565969</v>
      </c>
      <c r="T116" s="1">
        <v>2</v>
      </c>
    </row>
    <row r="117" spans="5:20" x14ac:dyDescent="0.25">
      <c r="E117" s="1" t="s">
        <v>119</v>
      </c>
      <c r="I117" s="1" t="s">
        <v>79</v>
      </c>
      <c r="K117" s="1" t="s">
        <v>20</v>
      </c>
      <c r="L117" s="1" t="s">
        <v>23</v>
      </c>
      <c r="M117" s="1" t="s">
        <v>42</v>
      </c>
      <c r="N117" s="1" t="s">
        <v>21</v>
      </c>
      <c r="O117" s="1">
        <v>188.36277008310248</v>
      </c>
      <c r="P117" s="1">
        <v>4.078267843109292</v>
      </c>
      <c r="Q117" s="1">
        <v>3</v>
      </c>
      <c r="R117" s="1">
        <v>126.61006616550281</v>
      </c>
      <c r="S117" s="1">
        <v>5.534712755931217</v>
      </c>
      <c r="T117" s="1">
        <v>2</v>
      </c>
    </row>
    <row r="118" spans="5:20" x14ac:dyDescent="0.25">
      <c r="E118" s="1" t="s">
        <v>120</v>
      </c>
      <c r="I118" s="1" t="s">
        <v>80</v>
      </c>
      <c r="K118" s="1" t="s">
        <v>20</v>
      </c>
      <c r="L118" s="1" t="s">
        <v>23</v>
      </c>
      <c r="M118" s="1" t="s">
        <v>42</v>
      </c>
      <c r="N118" s="1" t="s">
        <v>21</v>
      </c>
      <c r="O118" s="1">
        <v>154.34847262247843</v>
      </c>
      <c r="P118" s="1">
        <v>0.34936813072548062</v>
      </c>
      <c r="Q118" s="1">
        <v>3</v>
      </c>
      <c r="R118" s="1">
        <v>112.80228862092095</v>
      </c>
      <c r="S118" s="1">
        <v>41.555078091395856</v>
      </c>
      <c r="T118" s="1">
        <v>2</v>
      </c>
    </row>
    <row r="119" spans="5:20" x14ac:dyDescent="0.25">
      <c r="E119" s="1" t="s">
        <v>121</v>
      </c>
      <c r="I119" s="1" t="s">
        <v>81</v>
      </c>
      <c r="K119" s="1" t="s">
        <v>20</v>
      </c>
      <c r="L119" s="1" t="s">
        <v>23</v>
      </c>
      <c r="M119" s="1" t="s">
        <v>42</v>
      </c>
      <c r="N119" s="1" t="s">
        <v>21</v>
      </c>
      <c r="O119" s="1">
        <v>306.76747663551402</v>
      </c>
      <c r="P119" s="1">
        <v>2.586031217258471</v>
      </c>
      <c r="Q119" s="1">
        <v>3</v>
      </c>
      <c r="R119" s="1">
        <v>818.33759701482188</v>
      </c>
      <c r="S119" s="1">
        <v>130.09558326802099</v>
      </c>
      <c r="T119" s="1">
        <v>2</v>
      </c>
    </row>
    <row r="120" spans="5:20" x14ac:dyDescent="0.25">
      <c r="E120" s="1" t="s">
        <v>122</v>
      </c>
      <c r="I120" s="1" t="s">
        <v>82</v>
      </c>
      <c r="K120" s="1" t="s">
        <v>20</v>
      </c>
      <c r="L120" s="1" t="s">
        <v>23</v>
      </c>
      <c r="M120" s="1" t="s">
        <v>42</v>
      </c>
      <c r="N120" s="1" t="s">
        <v>21</v>
      </c>
      <c r="O120" s="1">
        <v>192.69795013850415</v>
      </c>
      <c r="P120" s="1">
        <v>2.3594027728059661</v>
      </c>
      <c r="Q120" s="1">
        <v>3</v>
      </c>
      <c r="R120" s="1">
        <v>184.90725385657234</v>
      </c>
      <c r="S120" s="1">
        <v>66.820189479259639</v>
      </c>
      <c r="T120" s="1">
        <v>2</v>
      </c>
    </row>
    <row r="121" spans="5:20" x14ac:dyDescent="0.25">
      <c r="E121" s="1" t="s">
        <v>123</v>
      </c>
      <c r="I121" s="1" t="s">
        <v>83</v>
      </c>
      <c r="K121" s="1" t="s">
        <v>20</v>
      </c>
      <c r="L121" s="1" t="s">
        <v>23</v>
      </c>
      <c r="M121" s="1" t="s">
        <v>42</v>
      </c>
      <c r="N121" s="1" t="s">
        <v>21</v>
      </c>
      <c r="O121" s="1">
        <v>258.03762557077624</v>
      </c>
      <c r="P121" s="1">
        <v>1.8789338456763793</v>
      </c>
      <c r="Q121" s="1">
        <v>3</v>
      </c>
      <c r="R121" s="1">
        <v>237.40639205247365</v>
      </c>
      <c r="S121" s="1">
        <v>28.349201745396421</v>
      </c>
      <c r="T121" s="1">
        <v>2</v>
      </c>
    </row>
  </sheetData>
  <sheetProtection algorithmName="SHA-512" hashValue="Hpyr8G5zWRuXj3ELhaUxxkD60VPOKoeOwpZIpb12/icQ1sheBfn28LPwhMjzRwYc/ffUIlgp/55KxIprK/wZGQ==" saltValue="aqHJB/+FcgcWWSOoMvcR+w==" spinCount="100000" sheet="1" objects="1" scenarios="1" formatCells="0" formatColumns="0" formatRows="0" insertRows="0" deleteRows="0" sort="0"/>
  <dataValidations count="10">
    <dataValidation allowBlank="1" showInputMessage="1" showErrorMessage="1" promptTitle="Codice Campione" prompt="Il Codice Campione deve essere identico per tutti i saggi della batteria del campione._x000a_Codice indicativo del campione per l'integrazione con l'omologo campione chimico" sqref="I1:I1048576" xr:uid="{00000000-0002-0000-0000-000000000000}"/>
    <dataValidation allowBlank="1" showInputMessage="1" showErrorMessage="1" promptTitle="Media trattato" prompt="Inserire i valori media trattato" sqref="R1:R1048576" xr:uid="{00000000-0002-0000-0000-000001000000}"/>
    <dataValidation type="list" allowBlank="1" showInputMessage="1" showErrorMessage="1" errorTitle="Matrice non valida" error="Inserire combinazione specie - endpoint - matrice valida" sqref="M2:M1048576" xr:uid="{00000000-0002-0000-0000-000002000000}">
      <formula1>INDIRECT(K2&amp;L2)</formula1>
    </dataValidation>
    <dataValidation type="list" allowBlank="1" showInputMessage="1" showErrorMessage="1" errorTitle="Tempo esposizione non valida" error="Inserire combinazione specie - endpoint - tempo esposizione valida" sqref="N2:N1048576" xr:uid="{00000000-0002-0000-0000-000003000000}">
      <formula1>INDIRECT(K2&amp;L2&amp;M2)</formula1>
    </dataValidation>
    <dataValidation allowBlank="1" showInputMessage="1" showErrorMessage="1" promptTitle="Media controllo" prompt="Inserire i valori media controllo" sqref="O1:O1048576" xr:uid="{00000000-0002-0000-0000-000004000000}"/>
    <dataValidation allowBlank="1" showInputMessage="1" showErrorMessage="1" promptTitle="Deviazione standard controllo" prompt="Inserire la deviazione standard del controllo" sqref="P1:P1048576" xr:uid="{00000000-0002-0000-0000-000005000000}"/>
    <dataValidation allowBlank="1" showInputMessage="1" showErrorMessage="1" promptTitle="Repliche controllo" prompt="Inserire il numero delle repliche del controllo" sqref="Q1:Q1048576" xr:uid="{00000000-0002-0000-0000-000006000000}"/>
    <dataValidation allowBlank="1" showInputMessage="1" showErrorMessage="1" promptTitle="Repliche trattato" prompt="Inserire il numero delle repliche del trattato" sqref="T1:T1048576" xr:uid="{00000000-0002-0000-0000-000007000000}"/>
    <dataValidation allowBlank="1" showInputMessage="1" showErrorMessage="1" promptTitle="Deviazione standard trattato" prompt="Inserire la deviazione standard del trattato" sqref="S1:S1048576" xr:uid="{00000000-0002-0000-0000-000008000000}"/>
    <dataValidation type="list" allowBlank="1" showInputMessage="1" showErrorMessage="1" errorTitle="Endpoint non valido" error="Inserire combinazione specie - endpoint valida" prompt="Per l'Endpoint &quot;Mortalità&quot; inserire il valore di sopravvivenza" sqref="L2:L1048576" xr:uid="{00000000-0002-0000-0000-000009000000}">
      <formula1>INDIRECT(K2)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Specie non valida" error="Inserire specie da elenco" xr:uid="{00000000-0002-0000-0000-00000A000000}">
          <x14:formula1>
            <xm:f>Foglio2!$A$2:$A$14</xm:f>
          </x14:formula1>
          <xm:sqref>K2:K1048576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2"/>
  <sheetViews>
    <sheetView workbookViewId="0"/>
  </sheetViews>
  <sheetFormatPr defaultColWidth="8.85546875" defaultRowHeight="15" x14ac:dyDescent="0.25"/>
  <cols>
    <col min="1" max="1" width="26.85546875" style="5" bestFit="1" customWidth="1"/>
    <col min="2" max="2" width="11.28515625" style="5" customWidth="1"/>
    <col min="3" max="3" width="23.28515625" style="5" bestFit="1" customWidth="1"/>
    <col min="4" max="4" width="31.28515625" style="5" bestFit="1" customWidth="1"/>
    <col min="5" max="5" width="46.85546875" style="5" bestFit="1" customWidth="1"/>
    <col min="6" max="6" width="15.85546875" style="5" bestFit="1" customWidth="1"/>
    <col min="7" max="16384" width="8.85546875" style="5"/>
  </cols>
  <sheetData>
    <row r="1" spans="1:5" x14ac:dyDescent="0.25">
      <c r="A1" s="5" t="s">
        <v>38</v>
      </c>
    </row>
    <row r="3" spans="1:5" x14ac:dyDescent="0.25">
      <c r="A3" s="5" t="s">
        <v>32</v>
      </c>
      <c r="C3" s="4" t="s">
        <v>32</v>
      </c>
      <c r="D3" s="4" t="str">
        <f>CONCATENATE(C3,C4)</f>
        <v>Acartia_tonsaMortalità</v>
      </c>
      <c r="E3" s="4" t="str">
        <f>CONCATENATE(D3,D4)</f>
        <v>Acartia_tonsaMortalitàElutriato</v>
      </c>
    </row>
    <row r="4" spans="1:5" x14ac:dyDescent="0.25">
      <c r="A4" s="5" t="s">
        <v>31</v>
      </c>
      <c r="C4" s="5" t="s">
        <v>25</v>
      </c>
      <c r="D4" s="5" t="s">
        <v>22</v>
      </c>
      <c r="E4" s="5" t="s">
        <v>21</v>
      </c>
    </row>
    <row r="5" spans="1:5" x14ac:dyDescent="0.25">
      <c r="A5" s="5" t="s">
        <v>37</v>
      </c>
      <c r="C5" s="5" t="s">
        <v>39</v>
      </c>
      <c r="D5" s="5" t="s">
        <v>41</v>
      </c>
      <c r="E5" s="5" t="s">
        <v>29</v>
      </c>
    </row>
    <row r="6" spans="1:5" x14ac:dyDescent="0.25">
      <c r="A6" s="5" t="s">
        <v>24</v>
      </c>
      <c r="C6" s="4" t="s">
        <v>31</v>
      </c>
      <c r="D6" s="4" t="str">
        <f>CONCATENATE(C3,C5)</f>
        <v>Acartia_tonsaSviluppo_larvale</v>
      </c>
      <c r="E6" s="4" t="str">
        <f>CONCATENATE(D3,D5)</f>
        <v>Acartia_tonsaMortalitàAcqua_interstiziale</v>
      </c>
    </row>
    <row r="7" spans="1:5" x14ac:dyDescent="0.25">
      <c r="A7" s="5" t="s">
        <v>28</v>
      </c>
      <c r="C7" s="5" t="s">
        <v>25</v>
      </c>
      <c r="D7" s="5" t="s">
        <v>42</v>
      </c>
      <c r="E7" s="5" t="s">
        <v>21</v>
      </c>
    </row>
    <row r="8" spans="1:5" x14ac:dyDescent="0.25">
      <c r="A8" s="5" t="s">
        <v>36</v>
      </c>
      <c r="C8" s="4" t="s">
        <v>37</v>
      </c>
      <c r="D8" s="5" t="s">
        <v>43</v>
      </c>
      <c r="E8" s="5" t="s">
        <v>29</v>
      </c>
    </row>
    <row r="9" spans="1:5" x14ac:dyDescent="0.25">
      <c r="A9" s="5" t="s">
        <v>35</v>
      </c>
      <c r="C9" s="5" t="s">
        <v>25</v>
      </c>
      <c r="D9" s="4" t="str">
        <f>CONCATENATE(C6,C7)</f>
        <v>Amphibalanus_amphitriteMortalità</v>
      </c>
      <c r="E9" s="4" t="str">
        <f>CONCATENATE(D6,D7)</f>
        <v>Acartia_tonsaSviluppo_larvaleSedimento_intero</v>
      </c>
    </row>
    <row r="10" spans="1:5" x14ac:dyDescent="0.25">
      <c r="A10" s="5" t="s">
        <v>26</v>
      </c>
      <c r="C10" s="4" t="s">
        <v>24</v>
      </c>
      <c r="D10" s="5" t="s">
        <v>22</v>
      </c>
      <c r="E10" s="5" t="s">
        <v>29</v>
      </c>
    </row>
    <row r="11" spans="1:5" x14ac:dyDescent="0.25">
      <c r="A11" s="5" t="s">
        <v>30</v>
      </c>
      <c r="C11" s="5" t="s">
        <v>25</v>
      </c>
      <c r="D11" s="5" t="s">
        <v>41</v>
      </c>
      <c r="E11" s="4" t="str">
        <f>CONCATENATE(D6,D8)</f>
        <v>Acartia_tonsaSviluppo_larvaleSedimento_umido</v>
      </c>
    </row>
    <row r="12" spans="1:5" x14ac:dyDescent="0.25">
      <c r="A12" s="5" t="s">
        <v>34</v>
      </c>
      <c r="C12" s="4" t="s">
        <v>28</v>
      </c>
      <c r="D12" s="4" t="str">
        <f>CONCATENATE(C10,Corophium_orientale)</f>
        <v>Corophium_orientaleMortalità</v>
      </c>
      <c r="E12" s="5" t="s">
        <v>29</v>
      </c>
    </row>
    <row r="13" spans="1:5" x14ac:dyDescent="0.25">
      <c r="A13" s="5" t="s">
        <v>33</v>
      </c>
      <c r="C13" s="5" t="s">
        <v>39</v>
      </c>
      <c r="D13" s="5" t="s">
        <v>42</v>
      </c>
      <c r="E13" s="4" t="str">
        <f>CONCATENATE(D9,D10)</f>
        <v>Amphibalanus_amphitriteMortalitàElutriato</v>
      </c>
    </row>
    <row r="14" spans="1:5" x14ac:dyDescent="0.25">
      <c r="A14" s="5" t="s">
        <v>20</v>
      </c>
      <c r="C14" s="4" t="s">
        <v>36</v>
      </c>
      <c r="D14" s="5" t="s">
        <v>43</v>
      </c>
      <c r="E14" s="5" t="s">
        <v>21</v>
      </c>
    </row>
    <row r="15" spans="1:5" x14ac:dyDescent="0.25">
      <c r="C15" s="5" t="s">
        <v>40</v>
      </c>
      <c r="D15" s="4" t="str">
        <f>CONCATENATE(C8,C9)</f>
        <v>Corophium_insidiosumMortalità</v>
      </c>
      <c r="E15" s="4" t="str">
        <f>CONCATENATE(D9,D11)</f>
        <v>Amphibalanus_amphitriteMortalitàAcqua_interstiziale</v>
      </c>
    </row>
    <row r="16" spans="1:5" x14ac:dyDescent="0.25">
      <c r="C16" s="4" t="s">
        <v>35</v>
      </c>
      <c r="D16" s="5" t="s">
        <v>42</v>
      </c>
      <c r="E16" s="5" t="s">
        <v>21</v>
      </c>
    </row>
    <row r="17" spans="3:5" x14ac:dyDescent="0.25">
      <c r="C17" s="5" t="s">
        <v>39</v>
      </c>
      <c r="D17" s="5" t="s">
        <v>43</v>
      </c>
      <c r="E17" s="4" t="str">
        <f>CONCATENATE(D12,D13)</f>
        <v>Corophium_orientaleMortalitàSedimento_intero</v>
      </c>
    </row>
    <row r="18" spans="3:5" x14ac:dyDescent="0.25">
      <c r="C18" s="4" t="s">
        <v>26</v>
      </c>
      <c r="D18" s="4" t="str">
        <f>CONCATENATE(C12,C13)</f>
        <v>Crassostrea_gigasSviluppo_larvale</v>
      </c>
      <c r="E18" s="5" t="s">
        <v>21</v>
      </c>
    </row>
    <row r="19" spans="3:5" x14ac:dyDescent="0.25">
      <c r="C19" s="5" t="s">
        <v>27</v>
      </c>
      <c r="D19" s="5" t="s">
        <v>22</v>
      </c>
      <c r="E19" s="4" t="str">
        <f>CONCATENATE(D12,D14)</f>
        <v>Corophium_orientaleMortalitàSedimento_umido</v>
      </c>
    </row>
    <row r="20" spans="3:5" x14ac:dyDescent="0.25">
      <c r="C20" s="5" t="s">
        <v>39</v>
      </c>
      <c r="D20" s="4" t="str">
        <f>CONCATENATE(C14,C15)</f>
        <v>Dunaliella_tertiolectaCrescita_algale</v>
      </c>
      <c r="E20" s="5" t="s">
        <v>21</v>
      </c>
    </row>
    <row r="21" spans="3:5" x14ac:dyDescent="0.25">
      <c r="C21" s="4" t="s">
        <v>30</v>
      </c>
      <c r="D21" s="5" t="s">
        <v>41</v>
      </c>
      <c r="E21" s="4" t="str">
        <f>CONCATENATE(D15,D16)</f>
        <v>Corophium_insidiosumMortalitàSedimento_intero</v>
      </c>
    </row>
    <row r="22" spans="3:5" x14ac:dyDescent="0.25">
      <c r="C22" s="5" t="s">
        <v>40</v>
      </c>
      <c r="D22" s="5" t="s">
        <v>22</v>
      </c>
      <c r="E22" s="5" t="s">
        <v>21</v>
      </c>
    </row>
    <row r="23" spans="3:5" x14ac:dyDescent="0.25">
      <c r="C23" s="4" t="s">
        <v>34</v>
      </c>
      <c r="D23" s="4" t="str">
        <f>CONCATENATE(C16,C17)</f>
        <v>Mytilus_galloprovincialisSviluppo_larvale</v>
      </c>
      <c r="E23" s="4" t="str">
        <f>CONCATENATE(D15,D17)</f>
        <v>Corophium_insidiosumMortalitàSedimento_umido</v>
      </c>
    </row>
    <row r="24" spans="3:5" x14ac:dyDescent="0.25">
      <c r="C24" s="5" t="s">
        <v>40</v>
      </c>
      <c r="D24" s="5" t="s">
        <v>41</v>
      </c>
      <c r="E24" s="5" t="s">
        <v>21</v>
      </c>
    </row>
    <row r="25" spans="3:5" x14ac:dyDescent="0.25">
      <c r="C25" s="4" t="s">
        <v>33</v>
      </c>
      <c r="D25" s="5" t="s">
        <v>22</v>
      </c>
      <c r="E25" s="4" t="str">
        <f>CONCATENATE(D18,D19)</f>
        <v>Crassostrea_gigasSviluppo_larvaleElutriato</v>
      </c>
    </row>
    <row r="26" spans="3:5" x14ac:dyDescent="0.25">
      <c r="C26" s="5" t="s">
        <v>25</v>
      </c>
      <c r="D26" s="4" t="str">
        <f>CONCATENATE(C18,C19)</f>
        <v>Paracentrotus_lividusFecondazione</v>
      </c>
      <c r="E26" s="5" t="s">
        <v>29</v>
      </c>
    </row>
    <row r="27" spans="3:5" x14ac:dyDescent="0.25">
      <c r="C27" s="4" t="s">
        <v>20</v>
      </c>
      <c r="D27" s="5" t="s">
        <v>41</v>
      </c>
      <c r="E27" s="4" t="str">
        <f>CONCATENATE(D20,D21)</f>
        <v>Dunaliella_tertiolectaCrescita_algaleAcqua_interstiziale</v>
      </c>
    </row>
    <row r="28" spans="3:5" x14ac:dyDescent="0.25">
      <c r="C28" s="5" t="s">
        <v>23</v>
      </c>
      <c r="D28" s="5" t="s">
        <v>22</v>
      </c>
      <c r="E28" s="5" t="s">
        <v>29</v>
      </c>
    </row>
    <row r="29" spans="3:5" x14ac:dyDescent="0.25">
      <c r="C29" s="4"/>
      <c r="D29" s="4" t="str">
        <f>CONCATENATE(C18,C20)</f>
        <v>Paracentrotus_lividusSviluppo_larvale</v>
      </c>
      <c r="E29" s="4" t="str">
        <f>CONCATENATE(D20,D22)</f>
        <v>Dunaliella_tertiolectaCrescita_algaleElutriato</v>
      </c>
    </row>
    <row r="30" spans="3:5" x14ac:dyDescent="0.25">
      <c r="D30" s="5" t="s">
        <v>41</v>
      </c>
      <c r="E30" s="5" t="s">
        <v>29</v>
      </c>
    </row>
    <row r="31" spans="3:5" x14ac:dyDescent="0.25">
      <c r="D31" s="5" t="s">
        <v>22</v>
      </c>
      <c r="E31" s="4" t="str">
        <f>CONCATENATE(D23,D24)</f>
        <v>Mytilus_galloprovincialisSviluppo_larvaleAcqua_interstiziale</v>
      </c>
    </row>
    <row r="32" spans="3:5" x14ac:dyDescent="0.25">
      <c r="D32" s="4" t="str">
        <f>CONCATENATE(C21,C22)</f>
        <v>Phaeodactylum_tricornutumCrescita_algale</v>
      </c>
      <c r="E32" s="5" t="s">
        <v>29</v>
      </c>
    </row>
    <row r="33" spans="4:5" x14ac:dyDescent="0.25">
      <c r="D33" s="5" t="s">
        <v>41</v>
      </c>
      <c r="E33" s="4" t="str">
        <f>CONCATENATE(D23,D25)</f>
        <v>Mytilus_galloprovincialisSviluppo_larvaleElutriato</v>
      </c>
    </row>
    <row r="34" spans="4:5" x14ac:dyDescent="0.25">
      <c r="D34" s="5" t="s">
        <v>22</v>
      </c>
      <c r="E34" s="5" t="s">
        <v>29</v>
      </c>
    </row>
    <row r="35" spans="4:5" x14ac:dyDescent="0.25">
      <c r="D35" s="4" t="str">
        <f>CONCATENATE(C23,C24)</f>
        <v>Skeletonema_costatumCrescita_algale</v>
      </c>
      <c r="E35" s="4" t="str">
        <f>CONCATENATE(D26,D27)</f>
        <v>Paracentrotus_lividusFecondazioneAcqua_interstiziale</v>
      </c>
    </row>
    <row r="36" spans="4:5" x14ac:dyDescent="0.25">
      <c r="D36" s="5" t="s">
        <v>41</v>
      </c>
      <c r="E36" s="5" t="s">
        <v>21</v>
      </c>
    </row>
    <row r="37" spans="4:5" x14ac:dyDescent="0.25">
      <c r="D37" s="5" t="s">
        <v>22</v>
      </c>
      <c r="E37" s="4" t="str">
        <f>CONCATENATE(D26,D28)</f>
        <v>Paracentrotus_lividusFecondazioneElutriato</v>
      </c>
    </row>
    <row r="38" spans="4:5" x14ac:dyDescent="0.25">
      <c r="D38" s="4" t="str">
        <f>CONCATENATE(C25,C26)</f>
        <v>Tigriopus_fulvusMortalità</v>
      </c>
      <c r="E38" s="5" t="s">
        <v>21</v>
      </c>
    </row>
    <row r="39" spans="4:5" x14ac:dyDescent="0.25">
      <c r="D39" s="5" t="s">
        <v>41</v>
      </c>
      <c r="E39" s="4" t="str">
        <f>CONCATENATE(D29,D30)</f>
        <v>Paracentrotus_lividusSviluppo_larvaleAcqua_interstiziale</v>
      </c>
    </row>
    <row r="40" spans="4:5" x14ac:dyDescent="0.25">
      <c r="D40" s="5" t="s">
        <v>22</v>
      </c>
      <c r="E40" s="5" t="s">
        <v>29</v>
      </c>
    </row>
    <row r="41" spans="4:5" x14ac:dyDescent="0.25">
      <c r="D41" s="4" t="str">
        <f>CONCATENATE(C27,C28)</f>
        <v>Vibrio_fischeriBioluminescenza</v>
      </c>
      <c r="E41" s="4" t="str">
        <f>CONCATENATE(D29,D31)</f>
        <v>Paracentrotus_lividusSviluppo_larvaleElutriato</v>
      </c>
    </row>
    <row r="42" spans="4:5" x14ac:dyDescent="0.25">
      <c r="D42" s="5" t="s">
        <v>41</v>
      </c>
      <c r="E42" s="5" t="s">
        <v>29</v>
      </c>
    </row>
    <row r="43" spans="4:5" x14ac:dyDescent="0.25">
      <c r="D43" s="5" t="s">
        <v>22</v>
      </c>
      <c r="E43" s="4" t="str">
        <f>CONCATENATE(D32,D33)</f>
        <v>Phaeodactylum_tricornutumCrescita_algaleAcqua_interstiziale</v>
      </c>
    </row>
    <row r="44" spans="4:5" x14ac:dyDescent="0.25">
      <c r="D44" s="5" t="s">
        <v>42</v>
      </c>
      <c r="E44" s="5" t="s">
        <v>29</v>
      </c>
    </row>
    <row r="45" spans="4:5" x14ac:dyDescent="0.25">
      <c r="D45" s="5" t="s">
        <v>43</v>
      </c>
      <c r="E45" s="4" t="str">
        <f>CONCATENATE(D32,D34)</f>
        <v>Phaeodactylum_tricornutumCrescita_algaleElutriato</v>
      </c>
    </row>
    <row r="46" spans="4:5" x14ac:dyDescent="0.25">
      <c r="E46" s="5" t="s">
        <v>29</v>
      </c>
    </row>
    <row r="47" spans="4:5" x14ac:dyDescent="0.25">
      <c r="E47" s="4" t="str">
        <f>CONCATENATE(D35,D36)</f>
        <v>Skeletonema_costatumCrescita_algaleAcqua_interstiziale</v>
      </c>
    </row>
    <row r="48" spans="4:5" x14ac:dyDescent="0.25">
      <c r="E48" s="5" t="s">
        <v>29</v>
      </c>
    </row>
    <row r="49" spans="5:5" x14ac:dyDescent="0.25">
      <c r="E49" s="4" t="str">
        <f>CONCATENATE(D35,D37)</f>
        <v>Skeletonema_costatumCrescita_algaleElutriato</v>
      </c>
    </row>
    <row r="50" spans="5:5" x14ac:dyDescent="0.25">
      <c r="E50" s="5" t="s">
        <v>29</v>
      </c>
    </row>
    <row r="51" spans="5:5" x14ac:dyDescent="0.25">
      <c r="E51" s="4" t="str">
        <f>CONCATENATE(D38,D39)</f>
        <v>Tigriopus_fulvusMortalitàAcqua_interstiziale</v>
      </c>
    </row>
    <row r="52" spans="5:5" x14ac:dyDescent="0.25">
      <c r="E52" s="5" t="s">
        <v>21</v>
      </c>
    </row>
    <row r="53" spans="5:5" x14ac:dyDescent="0.25">
      <c r="E53" s="4" t="str">
        <f>CONCATENATE(D38,D40)</f>
        <v>Tigriopus_fulvusMortalitàElutriato</v>
      </c>
    </row>
    <row r="54" spans="5:5" x14ac:dyDescent="0.25">
      <c r="E54" s="5" t="s">
        <v>21</v>
      </c>
    </row>
    <row r="55" spans="5:5" x14ac:dyDescent="0.25">
      <c r="E55" s="4" t="str">
        <f>CONCATENATE(D41,D42)</f>
        <v>Vibrio_fischeriBioluminescenzaAcqua_interstiziale</v>
      </c>
    </row>
    <row r="56" spans="5:5" x14ac:dyDescent="0.25">
      <c r="E56" s="5" t="s">
        <v>21</v>
      </c>
    </row>
    <row r="57" spans="5:5" x14ac:dyDescent="0.25">
      <c r="E57" s="4" t="str">
        <f>CONCATENATE(D41,D43)</f>
        <v>Vibrio_fischeriBioluminescenzaElutriato</v>
      </c>
    </row>
    <row r="58" spans="5:5" x14ac:dyDescent="0.25">
      <c r="E58" s="5" t="s">
        <v>21</v>
      </c>
    </row>
    <row r="59" spans="5:5" x14ac:dyDescent="0.25">
      <c r="E59" s="4" t="str">
        <f>CONCATENATE(D41,D44)</f>
        <v>Vibrio_fischeriBioluminescenzaSedimento_intero</v>
      </c>
    </row>
    <row r="60" spans="5:5" x14ac:dyDescent="0.25">
      <c r="E60" s="5" t="s">
        <v>21</v>
      </c>
    </row>
    <row r="61" spans="5:5" x14ac:dyDescent="0.25">
      <c r="E61" s="4" t="str">
        <f>CONCATENATE(D41,D45)</f>
        <v>Vibrio_fischeriBioluminescenzaSedimento_umido</v>
      </c>
    </row>
    <row r="62" spans="5:5" x14ac:dyDescent="0.25">
      <c r="E62" s="5" t="s">
        <v>21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58</vt:i4>
      </vt:variant>
    </vt:vector>
  </HeadingPairs>
  <TitlesOfParts>
    <vt:vector size="60" baseType="lpstr">
      <vt:lpstr>Tab_dati_ecotossicologici</vt:lpstr>
      <vt:lpstr>Foglio2</vt:lpstr>
      <vt:lpstr>Acartia_tonsa</vt:lpstr>
      <vt:lpstr>Acartia_tonsaMortalità</vt:lpstr>
      <vt:lpstr>Acartia_tonsaMortalitàAcqua_interstiziale</vt:lpstr>
      <vt:lpstr>Acartia_tonsaMortalitàElutriato</vt:lpstr>
      <vt:lpstr>Acartia_tonsaSviluppo_larvale</vt:lpstr>
      <vt:lpstr>Acartia_tonsaSviluppo_larvaleSedimento_intero</vt:lpstr>
      <vt:lpstr>Acartia_tonsaSviluppo_larvaleSedimento_umido</vt:lpstr>
      <vt:lpstr>Acqua_interstiziale</vt:lpstr>
      <vt:lpstr>Amphibalanus_amphitrite</vt:lpstr>
      <vt:lpstr>Amphibalanus_amphitriteMortalità</vt:lpstr>
      <vt:lpstr>Amphibalanus_amphitriteMortalitàAcqua_interstiziale</vt:lpstr>
      <vt:lpstr>Amphibalanus_amphitriteMortalitàElutriato</vt:lpstr>
      <vt:lpstr>Corophium_insidiosum</vt:lpstr>
      <vt:lpstr>Corophium_insidiosumMortalità</vt:lpstr>
      <vt:lpstr>Corophium_insidiosumMortalitàSedimento_intero</vt:lpstr>
      <vt:lpstr>Corophium_insidiosumMortalitàSedimento_umido</vt:lpstr>
      <vt:lpstr>Corophium_orientale</vt:lpstr>
      <vt:lpstr>Corophium_orientaleMortalità</vt:lpstr>
      <vt:lpstr>Corophium_orientaleMortalitàSedimento_intero</vt:lpstr>
      <vt:lpstr>Corophium_orientaleMortalitàSedimento_umido</vt:lpstr>
      <vt:lpstr>Crassostrea_gigas</vt:lpstr>
      <vt:lpstr>Crassostrea_gigasSviluppo_larvale</vt:lpstr>
      <vt:lpstr>Crassostrea_gigasSviluppo_larvaleElutriato</vt:lpstr>
      <vt:lpstr>Dunaliella_tertiolecta</vt:lpstr>
      <vt:lpstr>Dunaliella_tertiolectaCrescita_algale</vt:lpstr>
      <vt:lpstr>Dunaliella_tertiolectaCrescita_algaleAcqua_interstiziale</vt:lpstr>
      <vt:lpstr>Dunaliella_tertiolectaCrescita_algaleElutriato</vt:lpstr>
      <vt:lpstr>Mytilus_galloprovincialis</vt:lpstr>
      <vt:lpstr>Mytilus_galloprovincialisSviluppo_larvale</vt:lpstr>
      <vt:lpstr>Mytilus_galloprovincialisSviluppo_larvaleAcqua_interstiziale</vt:lpstr>
      <vt:lpstr>Mytilus_galloprovincialisSviluppo_larvaleElutriato</vt:lpstr>
      <vt:lpstr>Paracentrotus_lividus</vt:lpstr>
      <vt:lpstr>Paracentrotus_lividusFecondazione</vt:lpstr>
      <vt:lpstr>Paracentrotus_lividusFecondazioneAcqua_interstiziale</vt:lpstr>
      <vt:lpstr>Paracentrotus_lividusFecondazioneElutriato</vt:lpstr>
      <vt:lpstr>Paracentrotus_lividusSviluppo_larvale</vt:lpstr>
      <vt:lpstr>Paracentrotus_lividusSviluppo_larvaleAcqua_interstiziale</vt:lpstr>
      <vt:lpstr>Paracentrotus_lividusSviluppo_larvaleElutriato</vt:lpstr>
      <vt:lpstr>Phaeodactylum_tricornutum</vt:lpstr>
      <vt:lpstr>Phaeodactylum_tricornutumCrescita_algale</vt:lpstr>
      <vt:lpstr>Phaeodactylum_tricornutumCrescita_algaleAcqua_interstiziale</vt:lpstr>
      <vt:lpstr>Phaeodactylum_tricornutumCrescita_algaleElutriato</vt:lpstr>
      <vt:lpstr>Skeletonema_costatum</vt:lpstr>
      <vt:lpstr>Skeletonema_costatumCrescita_algale</vt:lpstr>
      <vt:lpstr>Skeletonema_costatumCrescita_algaleAcqua_interstiziale</vt:lpstr>
      <vt:lpstr>Skeletonema_costatumCrescita_algaleElutriato</vt:lpstr>
      <vt:lpstr>Sviluppo_larvale</vt:lpstr>
      <vt:lpstr>Tab_dati_ecotossicologici</vt:lpstr>
      <vt:lpstr>Tigriopus_fulvus</vt:lpstr>
      <vt:lpstr>Tigriopus_fulvusMortalità</vt:lpstr>
      <vt:lpstr>Tigriopus_fulvusMortalitàAcqua_interstiziale</vt:lpstr>
      <vt:lpstr>Tigriopus_fulvusMortalitàElutriato</vt:lpstr>
      <vt:lpstr>Vibrio_fischeri</vt:lpstr>
      <vt:lpstr>Vibrio_fischeriBioluminescenza</vt:lpstr>
      <vt:lpstr>Vibrio_fischeriBioluminescenzaAcqua_interstiziale</vt:lpstr>
      <vt:lpstr>Vibrio_fischeriBioluminescenzaElutriato</vt:lpstr>
      <vt:lpstr>Vibrio_fischeriBioluminescenzaSedimento_intero</vt:lpstr>
      <vt:lpstr>Vibrio_fischeriBioluminescenzaSedimento_umido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Mattia Mannocci</cp:lastModifiedBy>
  <dcterms:created xsi:type="dcterms:W3CDTF">2016-03-23T08:59:39Z</dcterms:created>
  <dcterms:modified xsi:type="dcterms:W3CDTF">2022-03-01T16:23:47Z</dcterms:modified>
</cp:coreProperties>
</file>